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2"/>
  </bookViews>
  <sheets>
    <sheet name="Prezence" sheetId="1" state="hidden" r:id="rId1"/>
    <sheet name="Sledy" sheetId="2" state="hidden" r:id="rId2"/>
    <sheet name="Výsledky" sheetId="3" r:id="rId3"/>
  </sheets>
  <definedNames>
    <definedName name="_xlnm.Print_Titles" localSheetId="2">'Výsledky'!$1:$6</definedName>
    <definedName name="_xlnm.Print_Area" localSheetId="1">'Sledy'!$A$1:$L$22</definedName>
  </definedNames>
  <calcPr fullCalcOnLoad="1"/>
</workbook>
</file>

<file path=xl/sharedStrings.xml><?xml version="1.0" encoding="utf-8"?>
<sst xmlns="http://schemas.openxmlformats.org/spreadsheetml/2006/main" count="317" uniqueCount="135">
  <si>
    <t>Oddíl</t>
  </si>
  <si>
    <t>Přeskok</t>
  </si>
  <si>
    <t>Bradla</t>
  </si>
  <si>
    <t>Kladina</t>
  </si>
  <si>
    <t>Akrobacie</t>
  </si>
  <si>
    <t>Celkem</t>
  </si>
  <si>
    <t>A</t>
  </si>
  <si>
    <t>B</t>
  </si>
  <si>
    <t>ns</t>
  </si>
  <si>
    <t>Σ</t>
  </si>
  <si>
    <t>Rok</t>
  </si>
  <si>
    <t>Příjmení a jméno</t>
  </si>
  <si>
    <t>Trenér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</si>
  <si>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</si>
  <si>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</si>
  <si>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</si>
  <si>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</si>
  <si>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</si>
  <si>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</si>
  <si>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</si>
  <si>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</si>
  <si>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</si>
  <si>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</si>
  <si>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</si>
  <si>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</si>
  <si>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</si>
  <si>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</si>
  <si>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</si>
  <si>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</si>
  <si>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</si>
  <si>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</si>
  <si>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</si>
  <si>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</si>
  <si>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</si>
  <si>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</si>
  <si>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</si>
  <si>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</si>
  <si>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</si>
  <si>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</si>
  <si>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</si>
  <si>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</si>
  <si>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</si>
  <si>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</si>
  <si>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</si>
  <si>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</si>
  <si>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</si>
  <si>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</si>
  <si>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</si>
  <si>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Jírová Gabriela</t>
  </si>
  <si>
    <t>Havelková Mariana</t>
  </si>
  <si>
    <t>Loko Veselí</t>
  </si>
  <si>
    <t>Platilová Natálie</t>
  </si>
  <si>
    <t>Štefflová Diviška</t>
  </si>
  <si>
    <t>Luptáková Blanka</t>
  </si>
  <si>
    <t>Černá Marie</t>
  </si>
  <si>
    <t>SG Znojmo</t>
  </si>
  <si>
    <t>Sokol HP</t>
  </si>
  <si>
    <t>Spartak SÚ</t>
  </si>
  <si>
    <t>Závod Veselský pohár - sledy</t>
  </si>
  <si>
    <t>Slovan JH</t>
  </si>
  <si>
    <t>Blažičková Veronika</t>
  </si>
  <si>
    <t>Hlavní rozhodčí Iva Novotná st.</t>
  </si>
  <si>
    <t>Závod Veselský pohár - výsledky mladší žákyně</t>
  </si>
  <si>
    <t>Hybnerová</t>
  </si>
  <si>
    <t>Buliščaková Anna</t>
  </si>
  <si>
    <t>Kuchťaková Belinda</t>
  </si>
  <si>
    <t>Rulfová Tereza</t>
  </si>
  <si>
    <t>Novotná</t>
  </si>
  <si>
    <t xml:space="preserve">Novotná </t>
  </si>
  <si>
    <t>Fukalová Karolina</t>
  </si>
  <si>
    <t>Urbanová Tereza</t>
  </si>
  <si>
    <t>Pajmová Petra</t>
  </si>
  <si>
    <t>Sokol Příbram</t>
  </si>
  <si>
    <t>Chrastinová</t>
  </si>
  <si>
    <t>Svobodová Karolina</t>
  </si>
  <si>
    <t>Štíchová Natálie</t>
  </si>
  <si>
    <t>Šimková Zuzana</t>
  </si>
  <si>
    <t>Merkur Č.Bud.</t>
  </si>
  <si>
    <t>Zabilka</t>
  </si>
  <si>
    <t>Reichrtová Tereza</t>
  </si>
  <si>
    <t>Gymstar Praha</t>
  </si>
  <si>
    <t>Verešová</t>
  </si>
  <si>
    <t>Jelínková Kateřina</t>
  </si>
  <si>
    <t>Cikánková Karolína</t>
  </si>
  <si>
    <t>Kůrková Linda</t>
  </si>
  <si>
    <t>Vytisková Štěpánka</t>
  </si>
  <si>
    <t>SG Pelhřimov</t>
  </si>
  <si>
    <t>Zourová</t>
  </si>
  <si>
    <t>Hronová Dominika</t>
  </si>
  <si>
    <t>Vrabčeková Kristýna</t>
  </si>
  <si>
    <t>Slovan J.Hradec</t>
  </si>
  <si>
    <t>Jírová</t>
  </si>
  <si>
    <t>Oravcová Kateřina</t>
  </si>
  <si>
    <t>Víchová Anika</t>
  </si>
  <si>
    <t>Spartak MAS S.Ústí</t>
  </si>
  <si>
    <t>Panošová</t>
  </si>
  <si>
    <t>Sumerauerová Nela</t>
  </si>
  <si>
    <t>Strouhalová Simona</t>
  </si>
  <si>
    <t>Blafková</t>
  </si>
  <si>
    <t>Trsková Lucie</t>
  </si>
  <si>
    <t>Susková Samantha</t>
  </si>
  <si>
    <t>Tlustá Adéla</t>
  </si>
  <si>
    <t>Sokol Kolín</t>
  </si>
  <si>
    <t>Šedinová</t>
  </si>
  <si>
    <t>Zubcová Denisa</t>
  </si>
  <si>
    <t>Holoubková Aneta</t>
  </si>
  <si>
    <t>Janderová Barbora</t>
  </si>
  <si>
    <t>Sokol H.Počernice</t>
  </si>
  <si>
    <t>Šotolová</t>
  </si>
  <si>
    <t>Gregárková Tereza</t>
  </si>
  <si>
    <t>Křížová Tereza</t>
  </si>
  <si>
    <t>Švábová Kateřina</t>
  </si>
  <si>
    <t>36.</t>
  </si>
  <si>
    <t>Slovan Praha</t>
  </si>
  <si>
    <t>Churavá</t>
  </si>
  <si>
    <t>37.</t>
  </si>
  <si>
    <t>38.</t>
  </si>
  <si>
    <t>Pokorná Karolina</t>
  </si>
  <si>
    <t>Forstrová Anna</t>
  </si>
  <si>
    <t>VSELSKÝ POHÁR - MLADŠÍ ŽÁKYNĚ</t>
  </si>
  <si>
    <t>Loko Ves.</t>
  </si>
  <si>
    <t>Gymstar Ph</t>
  </si>
  <si>
    <t>IV. Sled mladší žákyně</t>
  </si>
  <si>
    <t>Sokol Příb.</t>
  </si>
  <si>
    <t>Slovan Ph.</t>
  </si>
  <si>
    <t>SG Pelh.</t>
  </si>
  <si>
    <t>III. Sled mladší žákyně</t>
  </si>
  <si>
    <t>SG Pelh</t>
  </si>
  <si>
    <t xml:space="preserve"> Hronová Dominika</t>
  </si>
  <si>
    <t>Ředitelka závodu  Irena Havelková</t>
  </si>
  <si>
    <t>Komiha Valerie</t>
  </si>
  <si>
    <t>Znojmo</t>
  </si>
  <si>
    <t>Platilová Natalie</t>
  </si>
  <si>
    <t>Slovan Pha</t>
  </si>
  <si>
    <t>Pokorná Karolína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</si>
</sst>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166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166" fontId="1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166" fontId="6" fillId="0" borderId="13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9" xfId="0" applyBorder="1" applyAlignment="1">
      <alignment horizontal="center"/>
    </xf>
    <xf numFmtId="164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66" fontId="0" fillId="0" borderId="9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H39" sqref="H39"/>
    </sheetView>
  </sheetViews>
  <sheetFormatPr defaultColWidth="9.140625" defaultRowHeight="12.75"/>
  <cols>
    <col min="1" max="1" width="9.140625" style="1" customWidth="1"/>
    <col min="2" max="2" width="32.28125" style="0" bestFit="1" customWidth="1"/>
    <col min="3" max="3" width="7.57421875" style="0" bestFit="1" customWidth="1"/>
    <col min="4" max="4" width="23.00390625" style="0" bestFit="1" customWidth="1"/>
    <col min="5" max="5" width="27.421875" style="0" customWidth="1"/>
  </cols>
  <sheetData>
    <row r="1" spans="1:11" ht="25.5" customHeight="1" thickBot="1">
      <c r="A1" s="83" t="s">
        <v>119</v>
      </c>
      <c r="B1" s="84"/>
      <c r="C1" s="84"/>
      <c r="D1" s="84"/>
      <c r="E1" s="85"/>
      <c r="F1" s="8"/>
      <c r="G1" s="8"/>
      <c r="H1" s="14"/>
      <c r="I1" s="14"/>
      <c r="J1" s="10"/>
      <c r="K1" s="10"/>
    </row>
    <row r="2" spans="1:11" ht="15.75">
      <c r="A2" s="15"/>
      <c r="B2" s="16"/>
      <c r="C2" s="16"/>
      <c r="D2" s="16"/>
      <c r="E2" s="17"/>
      <c r="F2" s="8"/>
      <c r="G2" s="8"/>
      <c r="H2" s="14"/>
      <c r="I2" s="14"/>
      <c r="J2" s="10"/>
      <c r="K2" s="10"/>
    </row>
    <row r="3" spans="1:5" ht="18">
      <c r="A3" s="18"/>
      <c r="B3" s="19"/>
      <c r="C3" s="19"/>
      <c r="D3" s="19"/>
      <c r="E3" s="20"/>
    </row>
    <row r="4" spans="1:5" s="35" customFormat="1" ht="18">
      <c r="A4" s="31"/>
      <c r="B4" s="32" t="s">
        <v>11</v>
      </c>
      <c r="C4" s="33" t="s">
        <v>10</v>
      </c>
      <c r="D4" s="32" t="s">
        <v>0</v>
      </c>
      <c r="E4" s="34" t="s">
        <v>12</v>
      </c>
    </row>
    <row r="5" spans="1:5" ht="18">
      <c r="A5" s="18" t="s">
        <v>13</v>
      </c>
      <c r="B5" s="21" t="s">
        <v>60</v>
      </c>
      <c r="C5" s="22">
        <v>1999</v>
      </c>
      <c r="D5" s="21" t="s">
        <v>55</v>
      </c>
      <c r="E5" s="23" t="s">
        <v>63</v>
      </c>
    </row>
    <row r="6" spans="1:5" ht="18">
      <c r="A6" s="18" t="s">
        <v>14</v>
      </c>
      <c r="B6" s="21" t="s">
        <v>54</v>
      </c>
      <c r="C6" s="22">
        <v>2000</v>
      </c>
      <c r="D6" s="21" t="s">
        <v>55</v>
      </c>
      <c r="E6" s="23" t="s">
        <v>63</v>
      </c>
    </row>
    <row r="7" spans="1:5" ht="18">
      <c r="A7" s="18" t="s">
        <v>15</v>
      </c>
      <c r="B7" s="21" t="s">
        <v>64</v>
      </c>
      <c r="C7" s="22">
        <v>2000</v>
      </c>
      <c r="D7" s="21" t="s">
        <v>55</v>
      </c>
      <c r="E7" s="23" t="s">
        <v>63</v>
      </c>
    </row>
    <row r="8" spans="1:5" ht="18">
      <c r="A8" s="18" t="s">
        <v>16</v>
      </c>
      <c r="B8" s="21" t="s">
        <v>65</v>
      </c>
      <c r="C8" s="22">
        <v>2000</v>
      </c>
      <c r="D8" s="21" t="s">
        <v>55</v>
      </c>
      <c r="E8" s="23" t="s">
        <v>63</v>
      </c>
    </row>
    <row r="9" spans="1:5" ht="18">
      <c r="A9" s="18" t="s">
        <v>17</v>
      </c>
      <c r="B9" s="21" t="s">
        <v>49</v>
      </c>
      <c r="C9" s="22">
        <v>1999</v>
      </c>
      <c r="D9" s="21" t="s">
        <v>50</v>
      </c>
      <c r="E9" s="23" t="s">
        <v>68</v>
      </c>
    </row>
    <row r="10" spans="1:5" ht="18">
      <c r="A10" s="18" t="s">
        <v>18</v>
      </c>
      <c r="B10" s="21" t="s">
        <v>66</v>
      </c>
      <c r="C10" s="22">
        <v>1999</v>
      </c>
      <c r="D10" s="21" t="s">
        <v>50</v>
      </c>
      <c r="E10" s="23" t="s">
        <v>67</v>
      </c>
    </row>
    <row r="11" spans="1:5" ht="18">
      <c r="A11" s="18" t="s">
        <v>19</v>
      </c>
      <c r="B11" s="21" t="s">
        <v>69</v>
      </c>
      <c r="C11" s="22">
        <v>2000</v>
      </c>
      <c r="D11" s="21" t="s">
        <v>50</v>
      </c>
      <c r="E11" s="23" t="s">
        <v>67</v>
      </c>
    </row>
    <row r="12" spans="1:5" ht="18">
      <c r="A12" s="18" t="s">
        <v>20</v>
      </c>
      <c r="B12" s="21" t="s">
        <v>70</v>
      </c>
      <c r="C12" s="22">
        <v>2000</v>
      </c>
      <c r="D12" s="21" t="s">
        <v>50</v>
      </c>
      <c r="E12" s="23" t="s">
        <v>67</v>
      </c>
    </row>
    <row r="13" spans="1:5" ht="18">
      <c r="A13" s="18" t="s">
        <v>21</v>
      </c>
      <c r="B13" s="21" t="s">
        <v>71</v>
      </c>
      <c r="C13" s="22">
        <v>2000</v>
      </c>
      <c r="D13" s="21" t="s">
        <v>72</v>
      </c>
      <c r="E13" s="23" t="s">
        <v>73</v>
      </c>
    </row>
    <row r="14" spans="1:5" ht="18">
      <c r="A14" s="18" t="s">
        <v>22</v>
      </c>
      <c r="B14" s="21" t="s">
        <v>74</v>
      </c>
      <c r="C14" s="22">
        <v>2000</v>
      </c>
      <c r="D14" s="21" t="s">
        <v>72</v>
      </c>
      <c r="E14" s="23" t="s">
        <v>73</v>
      </c>
    </row>
    <row r="15" spans="1:5" ht="18">
      <c r="A15" s="18" t="s">
        <v>23</v>
      </c>
      <c r="B15" s="21" t="s">
        <v>75</v>
      </c>
      <c r="C15" s="22">
        <v>2001</v>
      </c>
      <c r="D15" s="21" t="s">
        <v>72</v>
      </c>
      <c r="E15" s="23" t="s">
        <v>73</v>
      </c>
    </row>
    <row r="16" spans="1:5" ht="18">
      <c r="A16" s="18" t="s">
        <v>24</v>
      </c>
      <c r="B16" s="21" t="s">
        <v>76</v>
      </c>
      <c r="C16" s="22">
        <v>2001</v>
      </c>
      <c r="D16" s="21" t="s">
        <v>77</v>
      </c>
      <c r="E16" s="23" t="s">
        <v>78</v>
      </c>
    </row>
    <row r="17" spans="1:5" ht="18">
      <c r="A17" s="18" t="s">
        <v>25</v>
      </c>
      <c r="B17" s="21" t="s">
        <v>79</v>
      </c>
      <c r="C17" s="22">
        <v>2000</v>
      </c>
      <c r="D17" s="21" t="s">
        <v>80</v>
      </c>
      <c r="E17" s="23" t="s">
        <v>81</v>
      </c>
    </row>
    <row r="18" spans="1:5" ht="18">
      <c r="A18" s="18" t="s">
        <v>26</v>
      </c>
      <c r="B18" s="21" t="s">
        <v>82</v>
      </c>
      <c r="C18" s="22">
        <v>2001</v>
      </c>
      <c r="D18" s="21" t="s">
        <v>80</v>
      </c>
      <c r="E18" s="23" t="s">
        <v>81</v>
      </c>
    </row>
    <row r="19" spans="1:5" ht="18">
      <c r="A19" s="18" t="s">
        <v>27</v>
      </c>
      <c r="B19" s="21" t="s">
        <v>83</v>
      </c>
      <c r="C19" s="22">
        <v>2000</v>
      </c>
      <c r="D19" s="21" t="s">
        <v>80</v>
      </c>
      <c r="E19" s="23" t="s">
        <v>81</v>
      </c>
    </row>
    <row r="20" spans="1:5" ht="18">
      <c r="A20" s="18" t="s">
        <v>28</v>
      </c>
      <c r="B20" s="21" t="s">
        <v>84</v>
      </c>
      <c r="C20" s="22">
        <v>2000</v>
      </c>
      <c r="D20" s="21" t="s">
        <v>80</v>
      </c>
      <c r="E20" s="23" t="s">
        <v>81</v>
      </c>
    </row>
    <row r="21" spans="1:5" ht="18">
      <c r="A21" s="18" t="s">
        <v>29</v>
      </c>
      <c r="B21" s="21" t="s">
        <v>85</v>
      </c>
      <c r="C21" s="22">
        <v>1999</v>
      </c>
      <c r="D21" s="21" t="s">
        <v>86</v>
      </c>
      <c r="E21" s="23" t="s">
        <v>87</v>
      </c>
    </row>
    <row r="22" spans="1:5" ht="18">
      <c r="A22" s="18" t="s">
        <v>30</v>
      </c>
      <c r="B22" s="21" t="s">
        <v>88</v>
      </c>
      <c r="C22" s="22">
        <v>1999</v>
      </c>
      <c r="D22" s="21" t="s">
        <v>86</v>
      </c>
      <c r="E22" s="23" t="s">
        <v>87</v>
      </c>
    </row>
    <row r="23" spans="1:5" ht="18">
      <c r="A23" s="18" t="s">
        <v>31</v>
      </c>
      <c r="B23" s="21" t="s">
        <v>89</v>
      </c>
      <c r="C23" s="22">
        <v>1999</v>
      </c>
      <c r="D23" s="21" t="s">
        <v>90</v>
      </c>
      <c r="E23" s="23" t="s">
        <v>91</v>
      </c>
    </row>
    <row r="24" spans="1:5" ht="18">
      <c r="A24" s="18" t="s">
        <v>32</v>
      </c>
      <c r="B24" s="21" t="s">
        <v>92</v>
      </c>
      <c r="C24" s="22">
        <v>1999</v>
      </c>
      <c r="D24" s="21" t="s">
        <v>90</v>
      </c>
      <c r="E24" s="23" t="s">
        <v>91</v>
      </c>
    </row>
    <row r="25" spans="1:5" ht="18">
      <c r="A25" s="18" t="s">
        <v>33</v>
      </c>
      <c r="B25" s="21" t="s">
        <v>48</v>
      </c>
      <c r="C25" s="22">
        <v>1999</v>
      </c>
      <c r="D25" s="21" t="s">
        <v>90</v>
      </c>
      <c r="E25" s="23" t="s">
        <v>91</v>
      </c>
    </row>
    <row r="26" spans="1:5" ht="18">
      <c r="A26" s="18" t="s">
        <v>34</v>
      </c>
      <c r="B26" s="21" t="s">
        <v>93</v>
      </c>
      <c r="C26" s="22">
        <v>1999</v>
      </c>
      <c r="D26" s="21" t="s">
        <v>94</v>
      </c>
      <c r="E26" s="23" t="s">
        <v>95</v>
      </c>
    </row>
    <row r="27" spans="1:5" ht="18">
      <c r="A27" s="18" t="s">
        <v>35</v>
      </c>
      <c r="B27" s="21" t="s">
        <v>96</v>
      </c>
      <c r="C27" s="22">
        <v>1999</v>
      </c>
      <c r="D27" s="21" t="s">
        <v>94</v>
      </c>
      <c r="E27" s="23" t="s">
        <v>95</v>
      </c>
    </row>
    <row r="28" spans="1:5" ht="18">
      <c r="A28" s="18" t="s">
        <v>36</v>
      </c>
      <c r="B28" s="21" t="s">
        <v>97</v>
      </c>
      <c r="C28" s="22">
        <v>1999</v>
      </c>
      <c r="D28" s="21" t="s">
        <v>94</v>
      </c>
      <c r="E28" s="23" t="s">
        <v>95</v>
      </c>
    </row>
    <row r="29" spans="1:5" ht="18">
      <c r="A29" s="18" t="s">
        <v>37</v>
      </c>
      <c r="B29" s="21" t="s">
        <v>99</v>
      </c>
      <c r="C29" s="22">
        <v>1999</v>
      </c>
      <c r="D29" s="21" t="s">
        <v>94</v>
      </c>
      <c r="E29" s="23" t="s">
        <v>98</v>
      </c>
    </row>
    <row r="30" spans="1:5" ht="18">
      <c r="A30" s="18" t="s">
        <v>38</v>
      </c>
      <c r="B30" s="24" t="s">
        <v>100</v>
      </c>
      <c r="C30" s="25">
        <v>1999</v>
      </c>
      <c r="D30" s="24" t="s">
        <v>94</v>
      </c>
      <c r="E30" s="26" t="s">
        <v>98</v>
      </c>
    </row>
    <row r="31" spans="1:5" ht="18">
      <c r="A31" s="18" t="s">
        <v>39</v>
      </c>
      <c r="B31" s="24" t="s">
        <v>101</v>
      </c>
      <c r="C31" s="25">
        <v>1999</v>
      </c>
      <c r="D31" s="24" t="s">
        <v>94</v>
      </c>
      <c r="E31" s="26" t="s">
        <v>98</v>
      </c>
    </row>
    <row r="32" spans="1:5" ht="18">
      <c r="A32" s="18" t="s">
        <v>40</v>
      </c>
      <c r="B32" s="24" t="s">
        <v>118</v>
      </c>
      <c r="C32" s="25">
        <v>1999</v>
      </c>
      <c r="D32" s="24" t="s">
        <v>102</v>
      </c>
      <c r="E32" s="26" t="s">
        <v>103</v>
      </c>
    </row>
    <row r="33" spans="1:5" ht="18">
      <c r="A33" s="18" t="s">
        <v>41</v>
      </c>
      <c r="B33" s="24" t="s">
        <v>104</v>
      </c>
      <c r="C33" s="25">
        <v>1999</v>
      </c>
      <c r="D33" s="24" t="s">
        <v>102</v>
      </c>
      <c r="E33" s="26" t="s">
        <v>103</v>
      </c>
    </row>
    <row r="34" spans="1:5" ht="18">
      <c r="A34" s="18" t="s">
        <v>42</v>
      </c>
      <c r="B34" s="21" t="s">
        <v>105</v>
      </c>
      <c r="C34" s="21">
        <v>1999</v>
      </c>
      <c r="D34" s="21" t="s">
        <v>102</v>
      </c>
      <c r="E34" s="23" t="s">
        <v>103</v>
      </c>
    </row>
    <row r="35" spans="1:5" ht="18">
      <c r="A35" s="18" t="s">
        <v>43</v>
      </c>
      <c r="B35" s="21" t="s">
        <v>130</v>
      </c>
      <c r="C35" s="21">
        <v>1999</v>
      </c>
      <c r="D35" s="21" t="s">
        <v>131</v>
      </c>
      <c r="E35" s="23" t="s">
        <v>63</v>
      </c>
    </row>
    <row r="36" spans="1:5" ht="18">
      <c r="A36" s="18" t="s">
        <v>44</v>
      </c>
      <c r="B36" s="21" t="s">
        <v>109</v>
      </c>
      <c r="C36" s="21">
        <v>2000</v>
      </c>
      <c r="D36" s="21" t="s">
        <v>107</v>
      </c>
      <c r="E36" s="23" t="s">
        <v>108</v>
      </c>
    </row>
    <row r="37" spans="1:5" ht="18">
      <c r="A37" s="18" t="s">
        <v>45</v>
      </c>
      <c r="B37" s="21" t="s">
        <v>110</v>
      </c>
      <c r="C37" s="21">
        <v>2000</v>
      </c>
      <c r="D37" s="21" t="s">
        <v>107</v>
      </c>
      <c r="E37" s="23" t="s">
        <v>108</v>
      </c>
    </row>
    <row r="38" spans="1:5" ht="18">
      <c r="A38" s="18" t="s">
        <v>46</v>
      </c>
      <c r="B38" s="21" t="s">
        <v>111</v>
      </c>
      <c r="C38" s="21">
        <v>2000</v>
      </c>
      <c r="D38" s="21" t="s">
        <v>107</v>
      </c>
      <c r="E38" s="23" t="s">
        <v>108</v>
      </c>
    </row>
    <row r="39" spans="1:5" ht="18">
      <c r="A39" s="18" t="s">
        <v>47</v>
      </c>
      <c r="B39" s="21" t="s">
        <v>51</v>
      </c>
      <c r="C39" s="22">
        <v>1999</v>
      </c>
      <c r="D39" s="21" t="s">
        <v>113</v>
      </c>
      <c r="E39" s="23" t="s">
        <v>114</v>
      </c>
    </row>
    <row r="40" spans="1:5" ht="18">
      <c r="A40" s="18" t="s">
        <v>112</v>
      </c>
      <c r="B40" s="21" t="s">
        <v>52</v>
      </c>
      <c r="C40" s="21">
        <v>1999</v>
      </c>
      <c r="D40" s="21" t="s">
        <v>113</v>
      </c>
      <c r="E40" s="23" t="s">
        <v>114</v>
      </c>
    </row>
    <row r="41" spans="1:5" ht="18">
      <c r="A41" s="18" t="s">
        <v>115</v>
      </c>
      <c r="B41" s="21" t="s">
        <v>53</v>
      </c>
      <c r="C41" s="21">
        <v>1999</v>
      </c>
      <c r="D41" s="21" t="s">
        <v>113</v>
      </c>
      <c r="E41" s="23" t="s">
        <v>114</v>
      </c>
    </row>
    <row r="42" spans="1:5" ht="18.75" thickBot="1">
      <c r="A42" s="27" t="s">
        <v>116</v>
      </c>
      <c r="B42" s="28" t="s">
        <v>117</v>
      </c>
      <c r="C42" s="29">
        <v>2000</v>
      </c>
      <c r="D42" s="28" t="s">
        <v>113</v>
      </c>
      <c r="E42" s="30" t="s">
        <v>114</v>
      </c>
    </row>
    <row r="43" ht="12.75">
      <c r="A43" s="9"/>
    </row>
  </sheetData>
  <mergeCells count="1">
    <mergeCell ref="A1:E1"/>
  </mergeCells>
  <printOptions/>
  <pageMargins left="0.24" right="0.26" top="0.78" bottom="0.6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7" sqref="D7"/>
    </sheetView>
  </sheetViews>
  <sheetFormatPr defaultColWidth="9.140625" defaultRowHeight="12.75"/>
  <cols>
    <col min="1" max="1" width="18.7109375" style="0" customWidth="1"/>
    <col min="2" max="2" width="3.7109375" style="0" customWidth="1"/>
    <col min="3" max="3" width="10.57421875" style="0" bestFit="1" customWidth="1"/>
    <col min="4" max="4" width="18.7109375" style="0" customWidth="1"/>
    <col min="5" max="5" width="5.7109375" style="0" bestFit="1" customWidth="1"/>
    <col min="6" max="6" width="12.8515625" style="0" bestFit="1" customWidth="1"/>
    <col min="7" max="7" width="16.8515625" style="0" bestFit="1" customWidth="1"/>
    <col min="8" max="8" width="5.7109375" style="0" bestFit="1" customWidth="1"/>
    <col min="9" max="9" width="10.7109375" style="0" customWidth="1"/>
    <col min="10" max="10" width="17.28125" style="0" bestFit="1" customWidth="1"/>
    <col min="11" max="11" width="5.7109375" style="0" bestFit="1" customWidth="1"/>
    <col min="12" max="12" width="10.57421875" style="0" bestFit="1" customWidth="1"/>
  </cols>
  <sheetData>
    <row r="1" spans="1:14" ht="12.75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12.7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ht="13.5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1" ht="19.5">
      <c r="A4" s="39" t="s">
        <v>126</v>
      </c>
      <c r="B4" s="4"/>
      <c r="E4" s="4"/>
      <c r="H4" s="4"/>
      <c r="K4" s="4"/>
    </row>
    <row r="5" spans="2:11" ht="12.75">
      <c r="B5" s="4"/>
      <c r="E5" s="4"/>
      <c r="H5" s="4"/>
      <c r="K5" s="4"/>
    </row>
    <row r="6" ht="13.5" thickBot="1"/>
    <row r="7" spans="1:12" s="35" customFormat="1" ht="13.5" thickBot="1">
      <c r="A7" s="42" t="s">
        <v>1</v>
      </c>
      <c r="B7" s="43"/>
      <c r="C7" s="45"/>
      <c r="D7" s="47" t="s">
        <v>2</v>
      </c>
      <c r="E7" s="46"/>
      <c r="F7" s="42"/>
      <c r="G7" s="42" t="s">
        <v>3</v>
      </c>
      <c r="H7" s="44"/>
      <c r="I7" s="42"/>
      <c r="J7" s="42" t="s">
        <v>4</v>
      </c>
      <c r="K7" s="44"/>
      <c r="L7" s="42"/>
    </row>
    <row r="8" spans="1:12" ht="12.75">
      <c r="A8" s="3" t="s">
        <v>60</v>
      </c>
      <c r="B8" s="36">
        <v>1999</v>
      </c>
      <c r="C8" s="3" t="s">
        <v>55</v>
      </c>
      <c r="D8" s="3" t="s">
        <v>128</v>
      </c>
      <c r="E8" s="37">
        <v>1999</v>
      </c>
      <c r="F8" s="3" t="s">
        <v>127</v>
      </c>
      <c r="G8" s="3" t="s">
        <v>105</v>
      </c>
      <c r="H8" s="37">
        <v>1999</v>
      </c>
      <c r="I8" s="3" t="s">
        <v>102</v>
      </c>
      <c r="J8" s="3" t="s">
        <v>111</v>
      </c>
      <c r="K8" s="37">
        <v>2000</v>
      </c>
      <c r="L8" s="3" t="s">
        <v>56</v>
      </c>
    </row>
    <row r="9" spans="1:12" ht="12.75">
      <c r="A9" s="2" t="s">
        <v>65</v>
      </c>
      <c r="B9" s="38">
        <v>2000</v>
      </c>
      <c r="C9" s="2" t="s">
        <v>55</v>
      </c>
      <c r="D9" s="2" t="s">
        <v>89</v>
      </c>
      <c r="E9" s="5">
        <v>1999</v>
      </c>
      <c r="F9" s="3" t="s">
        <v>59</v>
      </c>
      <c r="G9" s="2" t="s">
        <v>106</v>
      </c>
      <c r="H9" s="5">
        <v>2000</v>
      </c>
      <c r="I9" s="2" t="s">
        <v>56</v>
      </c>
      <c r="J9" s="2" t="s">
        <v>51</v>
      </c>
      <c r="K9" s="5">
        <v>1999</v>
      </c>
      <c r="L9" s="2" t="s">
        <v>124</v>
      </c>
    </row>
    <row r="10" spans="1:12" ht="12.75">
      <c r="A10" s="2" t="s">
        <v>70</v>
      </c>
      <c r="B10" s="38">
        <v>2000</v>
      </c>
      <c r="C10" s="2" t="s">
        <v>50</v>
      </c>
      <c r="D10" s="2" t="s">
        <v>93</v>
      </c>
      <c r="E10" s="5">
        <v>1999</v>
      </c>
      <c r="F10" s="2" t="s">
        <v>57</v>
      </c>
      <c r="G10" s="2" t="s">
        <v>49</v>
      </c>
      <c r="H10" s="5">
        <v>1999</v>
      </c>
      <c r="I10" s="3" t="s">
        <v>120</v>
      </c>
      <c r="J10" s="2" t="s">
        <v>97</v>
      </c>
      <c r="K10" s="5">
        <v>1999</v>
      </c>
      <c r="L10" s="2" t="s">
        <v>57</v>
      </c>
    </row>
    <row r="11" spans="1:12" ht="12.75">
      <c r="A11" s="2" t="s">
        <v>69</v>
      </c>
      <c r="B11" s="38">
        <v>2000</v>
      </c>
      <c r="C11" s="3" t="s">
        <v>120</v>
      </c>
      <c r="D11" s="2" t="s">
        <v>96</v>
      </c>
      <c r="E11" s="5">
        <v>1999</v>
      </c>
      <c r="F11" s="2" t="s">
        <v>57</v>
      </c>
      <c r="G11" s="2" t="s">
        <v>66</v>
      </c>
      <c r="H11" s="5">
        <v>1999</v>
      </c>
      <c r="I11" s="3" t="s">
        <v>120</v>
      </c>
      <c r="J11" s="2" t="s">
        <v>99</v>
      </c>
      <c r="K11" s="5">
        <v>1999</v>
      </c>
      <c r="L11" s="2" t="s">
        <v>57</v>
      </c>
    </row>
    <row r="12" spans="1:12" ht="12.75">
      <c r="A12" s="2" t="s">
        <v>79</v>
      </c>
      <c r="B12" s="38">
        <v>2000</v>
      </c>
      <c r="C12" s="2" t="s">
        <v>121</v>
      </c>
      <c r="D12" s="2" t="s">
        <v>118</v>
      </c>
      <c r="E12" s="5">
        <v>1999</v>
      </c>
      <c r="F12" s="3" t="s">
        <v>102</v>
      </c>
      <c r="G12" s="2" t="s">
        <v>85</v>
      </c>
      <c r="H12" s="5">
        <v>1999</v>
      </c>
      <c r="I12" s="3" t="s">
        <v>125</v>
      </c>
      <c r="J12" s="2" t="s">
        <v>82</v>
      </c>
      <c r="K12" s="5">
        <v>2001</v>
      </c>
      <c r="L12" s="2" t="s">
        <v>121</v>
      </c>
    </row>
    <row r="13" spans="1:12" ht="12.75">
      <c r="A13" s="2"/>
      <c r="B13" s="38"/>
      <c r="C13" s="2"/>
      <c r="D13" s="2"/>
      <c r="E13" s="5"/>
      <c r="F13" s="3"/>
      <c r="G13" s="2"/>
      <c r="H13" s="5"/>
      <c r="I13" s="2"/>
      <c r="J13" s="2"/>
      <c r="K13" s="5"/>
      <c r="L13" s="2"/>
    </row>
    <row r="15" ht="19.5">
      <c r="A15" s="39" t="s">
        <v>122</v>
      </c>
    </row>
    <row r="16" spans="2:11" s="35" customFormat="1" ht="13.5" thickBot="1">
      <c r="B16" s="40"/>
      <c r="E16" s="41"/>
      <c r="H16" s="41"/>
      <c r="K16" s="41"/>
    </row>
    <row r="17" spans="1:12" s="35" customFormat="1" ht="13.5" thickBot="1">
      <c r="A17" s="42" t="s">
        <v>1</v>
      </c>
      <c r="B17" s="43"/>
      <c r="C17" s="42"/>
      <c r="D17" s="42" t="s">
        <v>2</v>
      </c>
      <c r="E17" s="44"/>
      <c r="F17" s="42"/>
      <c r="G17" s="42" t="s">
        <v>3</v>
      </c>
      <c r="H17" s="44"/>
      <c r="I17" s="42"/>
      <c r="J17" s="42" t="s">
        <v>4</v>
      </c>
      <c r="K17" s="44"/>
      <c r="L17" s="42"/>
    </row>
    <row r="18" spans="1:12" ht="12.75">
      <c r="A18" s="3" t="s">
        <v>54</v>
      </c>
      <c r="B18" s="36">
        <v>2000</v>
      </c>
      <c r="C18" s="3" t="s">
        <v>55</v>
      </c>
      <c r="D18" s="3" t="s">
        <v>74</v>
      </c>
      <c r="E18" s="37">
        <v>2000</v>
      </c>
      <c r="F18" s="2" t="s">
        <v>123</v>
      </c>
      <c r="G18" s="3" t="s">
        <v>52</v>
      </c>
      <c r="H18" s="37">
        <v>1999</v>
      </c>
      <c r="I18" s="2" t="s">
        <v>124</v>
      </c>
      <c r="J18" s="3" t="s">
        <v>101</v>
      </c>
      <c r="K18" s="37">
        <v>1999</v>
      </c>
      <c r="L18" s="2" t="s">
        <v>57</v>
      </c>
    </row>
    <row r="19" spans="1:12" ht="12.75">
      <c r="A19" s="2" t="s">
        <v>71</v>
      </c>
      <c r="B19" s="38">
        <v>2000</v>
      </c>
      <c r="C19" s="2" t="s">
        <v>123</v>
      </c>
      <c r="D19" s="2" t="s">
        <v>100</v>
      </c>
      <c r="E19" s="5">
        <v>1999</v>
      </c>
      <c r="F19" s="2" t="s">
        <v>57</v>
      </c>
      <c r="G19" s="2" t="s">
        <v>109</v>
      </c>
      <c r="H19" s="5">
        <v>2000</v>
      </c>
      <c r="I19" s="2" t="s">
        <v>56</v>
      </c>
      <c r="J19" s="2" t="s">
        <v>104</v>
      </c>
      <c r="K19" s="5">
        <v>1999</v>
      </c>
      <c r="L19" s="3" t="s">
        <v>102</v>
      </c>
    </row>
    <row r="20" spans="1:12" ht="12.75">
      <c r="A20" s="2" t="s">
        <v>64</v>
      </c>
      <c r="B20" s="38">
        <v>2000</v>
      </c>
      <c r="C20" s="2" t="s">
        <v>55</v>
      </c>
      <c r="D20" s="2" t="s">
        <v>75</v>
      </c>
      <c r="E20" s="5">
        <v>2001</v>
      </c>
      <c r="F20" s="2" t="s">
        <v>123</v>
      </c>
      <c r="G20" s="2" t="s">
        <v>83</v>
      </c>
      <c r="H20" s="5">
        <v>2000</v>
      </c>
      <c r="I20" s="2" t="s">
        <v>121</v>
      </c>
      <c r="J20" s="2" t="s">
        <v>110</v>
      </c>
      <c r="K20" s="5">
        <v>2000</v>
      </c>
      <c r="L20" s="2" t="s">
        <v>56</v>
      </c>
    </row>
    <row r="21" spans="1:12" ht="12.75">
      <c r="A21" s="2" t="s">
        <v>92</v>
      </c>
      <c r="B21" s="38">
        <v>1999</v>
      </c>
      <c r="C21" s="3" t="s">
        <v>59</v>
      </c>
      <c r="D21" s="2" t="s">
        <v>76</v>
      </c>
      <c r="E21" s="5">
        <v>2001</v>
      </c>
      <c r="F21" s="2" t="s">
        <v>77</v>
      </c>
      <c r="G21" s="2" t="s">
        <v>84</v>
      </c>
      <c r="H21" s="5">
        <v>2000</v>
      </c>
      <c r="I21" s="2" t="s">
        <v>121</v>
      </c>
      <c r="J21" s="2" t="s">
        <v>117</v>
      </c>
      <c r="K21" s="5">
        <v>2000</v>
      </c>
      <c r="L21" s="2" t="s">
        <v>124</v>
      </c>
    </row>
    <row r="22" spans="1:12" ht="12.75">
      <c r="A22" s="2"/>
      <c r="B22" s="38"/>
      <c r="C22" s="2"/>
      <c r="D22" s="2" t="s">
        <v>48</v>
      </c>
      <c r="E22" s="5">
        <v>1999</v>
      </c>
      <c r="F22" s="3" t="s">
        <v>59</v>
      </c>
      <c r="G22" s="2" t="s">
        <v>53</v>
      </c>
      <c r="H22" s="5">
        <v>1999</v>
      </c>
      <c r="I22" s="2" t="s">
        <v>124</v>
      </c>
      <c r="J22" s="2"/>
      <c r="K22" s="5"/>
      <c r="L22" s="3"/>
    </row>
  </sheetData>
  <mergeCells count="1">
    <mergeCell ref="A1:N3"/>
  </mergeCells>
  <printOptions/>
  <pageMargins left="0.25" right="0.2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0" sqref="W1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00390625" style="0" customWidth="1"/>
    <col min="4" max="4" width="17.7109375" style="0" customWidth="1"/>
    <col min="5" max="6" width="6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0" width="7.28125" style="0" customWidth="1"/>
    <col min="21" max="21" width="9.57421875" style="0" customWidth="1"/>
  </cols>
  <sheetData>
    <row r="1" spans="1:21" ht="15.75">
      <c r="A1" s="106" t="s">
        <v>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</row>
    <row r="2" spans="1:21" ht="12.75">
      <c r="A2" s="107">
        <v>39557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ht="12.75">
      <c r="A3" s="110" t="s">
        <v>129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</row>
    <row r="4" spans="1:21" ht="13.5" thickBot="1">
      <c r="A4" s="107" t="s">
        <v>61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</row>
    <row r="5" spans="1:21" s="1" customFormat="1" ht="12.75">
      <c r="A5" s="100"/>
      <c r="B5" s="102" t="s">
        <v>11</v>
      </c>
      <c r="C5" s="102" t="s">
        <v>10</v>
      </c>
      <c r="D5" s="104" t="s">
        <v>0</v>
      </c>
      <c r="E5" s="97" t="s">
        <v>1</v>
      </c>
      <c r="F5" s="98"/>
      <c r="G5" s="98"/>
      <c r="H5" s="99"/>
      <c r="I5" s="97" t="s">
        <v>2</v>
      </c>
      <c r="J5" s="98"/>
      <c r="K5" s="98"/>
      <c r="L5" s="99"/>
      <c r="M5" s="97" t="s">
        <v>3</v>
      </c>
      <c r="N5" s="98"/>
      <c r="O5" s="98"/>
      <c r="P5" s="99"/>
      <c r="Q5" s="97" t="s">
        <v>4</v>
      </c>
      <c r="R5" s="98"/>
      <c r="S5" s="98"/>
      <c r="T5" s="99"/>
      <c r="U5" s="95" t="s">
        <v>5</v>
      </c>
    </row>
    <row r="6" spans="1:21" ht="13.5" thickBot="1">
      <c r="A6" s="101"/>
      <c r="B6" s="103"/>
      <c r="C6" s="103"/>
      <c r="D6" s="105"/>
      <c r="E6" s="69" t="s">
        <v>6</v>
      </c>
      <c r="F6" s="48" t="s">
        <v>7</v>
      </c>
      <c r="G6" s="48" t="s">
        <v>8</v>
      </c>
      <c r="H6" s="70" t="s">
        <v>9</v>
      </c>
      <c r="I6" s="69" t="s">
        <v>6</v>
      </c>
      <c r="J6" s="48" t="s">
        <v>7</v>
      </c>
      <c r="K6" s="48" t="s">
        <v>8</v>
      </c>
      <c r="L6" s="70" t="s">
        <v>9</v>
      </c>
      <c r="M6" s="69" t="s">
        <v>6</v>
      </c>
      <c r="N6" s="48" t="s">
        <v>7</v>
      </c>
      <c r="O6" s="48" t="s">
        <v>8</v>
      </c>
      <c r="P6" s="70" t="s">
        <v>9</v>
      </c>
      <c r="Q6" s="69" t="s">
        <v>6</v>
      </c>
      <c r="R6" s="48" t="s">
        <v>7</v>
      </c>
      <c r="S6" s="48" t="s">
        <v>8</v>
      </c>
      <c r="T6" s="70" t="s">
        <v>9</v>
      </c>
      <c r="U6" s="96"/>
    </row>
    <row r="7" spans="1:21" ht="12.75">
      <c r="A7" s="63" t="s">
        <v>13</v>
      </c>
      <c r="B7" s="64" t="str">
        <f>Prezence!B15</f>
        <v>Štíchová Natálie</v>
      </c>
      <c r="C7" s="65">
        <f>Prezence!C15</f>
        <v>2001</v>
      </c>
      <c r="D7" s="79" t="str">
        <f>Prezence!D15</f>
        <v>Sokol Příbram</v>
      </c>
      <c r="E7" s="75">
        <v>6</v>
      </c>
      <c r="F7" s="52">
        <v>8.5</v>
      </c>
      <c r="G7" s="53"/>
      <c r="H7" s="54">
        <f aca="true" t="shared" si="0" ref="H7:H44">E7+F7-G7</f>
        <v>14.5</v>
      </c>
      <c r="I7" s="51">
        <v>6</v>
      </c>
      <c r="J7" s="52">
        <v>9</v>
      </c>
      <c r="K7" s="53"/>
      <c r="L7" s="54">
        <f aca="true" t="shared" si="1" ref="L7:L44">I7+J7-K7</f>
        <v>15</v>
      </c>
      <c r="M7" s="51">
        <v>6.4</v>
      </c>
      <c r="N7" s="52">
        <v>8.8</v>
      </c>
      <c r="O7" s="53"/>
      <c r="P7" s="54">
        <f aca="true" t="shared" si="2" ref="P7:P44">M7+N7-O7</f>
        <v>15.200000000000001</v>
      </c>
      <c r="Q7" s="51">
        <v>7.2</v>
      </c>
      <c r="R7" s="52">
        <v>8.65</v>
      </c>
      <c r="S7" s="53"/>
      <c r="T7" s="54">
        <f aca="true" t="shared" si="3" ref="T7:T44">Q7+R7-S7</f>
        <v>15.850000000000001</v>
      </c>
      <c r="U7" s="71">
        <f aca="true" t="shared" si="4" ref="U7:U44">H7+L7+P7+T7</f>
        <v>60.550000000000004</v>
      </c>
    </row>
    <row r="8" spans="1:21" ht="12.75">
      <c r="A8" s="66" t="s">
        <v>14</v>
      </c>
      <c r="B8" s="2" t="str">
        <f>Prezence!B25</f>
        <v>Jírová Gabriela</v>
      </c>
      <c r="C8" s="5">
        <f>Prezence!C25</f>
        <v>1999</v>
      </c>
      <c r="D8" s="80" t="str">
        <f>Prezence!D25</f>
        <v>Slovan J.Hradec</v>
      </c>
      <c r="E8" s="76">
        <v>6</v>
      </c>
      <c r="F8" s="6">
        <v>9</v>
      </c>
      <c r="G8" s="7"/>
      <c r="H8" s="56">
        <f t="shared" si="0"/>
        <v>15</v>
      </c>
      <c r="I8" s="55">
        <v>6.8</v>
      </c>
      <c r="J8" s="6">
        <v>7.45</v>
      </c>
      <c r="K8" s="7"/>
      <c r="L8" s="56">
        <f t="shared" si="1"/>
        <v>14.25</v>
      </c>
      <c r="M8" s="55">
        <v>7.4</v>
      </c>
      <c r="N8" s="6">
        <v>7.85</v>
      </c>
      <c r="O8" s="7"/>
      <c r="P8" s="56">
        <f t="shared" si="2"/>
        <v>15.25</v>
      </c>
      <c r="Q8" s="55">
        <v>6.9</v>
      </c>
      <c r="R8" s="6">
        <v>8.6</v>
      </c>
      <c r="S8" s="7"/>
      <c r="T8" s="56">
        <f t="shared" si="3"/>
        <v>15.5</v>
      </c>
      <c r="U8" s="72">
        <f t="shared" si="4"/>
        <v>60</v>
      </c>
    </row>
    <row r="9" spans="1:21" ht="12.75">
      <c r="A9" s="66" t="s">
        <v>15</v>
      </c>
      <c r="B9" s="2" t="s">
        <v>134</v>
      </c>
      <c r="C9" s="5">
        <v>2000</v>
      </c>
      <c r="D9" s="80" t="s">
        <v>113</v>
      </c>
      <c r="E9" s="76">
        <v>6</v>
      </c>
      <c r="F9" s="6">
        <v>9.05</v>
      </c>
      <c r="G9" s="7"/>
      <c r="H9" s="56">
        <f t="shared" si="0"/>
        <v>15.05</v>
      </c>
      <c r="I9" s="55">
        <v>6</v>
      </c>
      <c r="J9" s="6">
        <v>8.95</v>
      </c>
      <c r="K9" s="7"/>
      <c r="L9" s="56">
        <f t="shared" si="1"/>
        <v>14.95</v>
      </c>
      <c r="M9" s="55">
        <v>6.4</v>
      </c>
      <c r="N9" s="6">
        <v>8.05</v>
      </c>
      <c r="O9" s="7"/>
      <c r="P9" s="56">
        <f t="shared" si="2"/>
        <v>14.450000000000001</v>
      </c>
      <c r="Q9" s="55">
        <v>6.9</v>
      </c>
      <c r="R9" s="6">
        <v>8.2</v>
      </c>
      <c r="S9" s="7"/>
      <c r="T9" s="56">
        <f t="shared" si="3"/>
        <v>15.1</v>
      </c>
      <c r="U9" s="72">
        <f t="shared" si="4"/>
        <v>59.550000000000004</v>
      </c>
    </row>
    <row r="10" spans="1:21" ht="12.75">
      <c r="A10" s="66" t="s">
        <v>16</v>
      </c>
      <c r="B10" s="2" t="s">
        <v>132</v>
      </c>
      <c r="C10" s="5">
        <v>1999</v>
      </c>
      <c r="D10" s="80" t="s">
        <v>133</v>
      </c>
      <c r="E10" s="76">
        <v>6</v>
      </c>
      <c r="F10" s="6">
        <v>8.75</v>
      </c>
      <c r="G10" s="7"/>
      <c r="H10" s="56">
        <f t="shared" si="0"/>
        <v>14.75</v>
      </c>
      <c r="I10" s="55">
        <v>6</v>
      </c>
      <c r="J10" s="6">
        <v>8.55</v>
      </c>
      <c r="K10" s="7"/>
      <c r="L10" s="56">
        <f t="shared" si="1"/>
        <v>14.55</v>
      </c>
      <c r="M10" s="55">
        <v>6.5</v>
      </c>
      <c r="N10" s="6">
        <v>7.95</v>
      </c>
      <c r="O10" s="7"/>
      <c r="P10" s="56">
        <f t="shared" si="2"/>
        <v>14.45</v>
      </c>
      <c r="Q10" s="55">
        <v>6.9</v>
      </c>
      <c r="R10" s="6">
        <v>8.5</v>
      </c>
      <c r="S10" s="7"/>
      <c r="T10" s="56">
        <f t="shared" si="3"/>
        <v>15.4</v>
      </c>
      <c r="U10" s="72">
        <f t="shared" si="4"/>
        <v>59.15</v>
      </c>
    </row>
    <row r="11" spans="1:21" ht="12.75">
      <c r="A11" s="66" t="s">
        <v>17</v>
      </c>
      <c r="B11" s="2" t="str">
        <f>Prezence!B9</f>
        <v>Havelková Mariana</v>
      </c>
      <c r="C11" s="5">
        <f>Prezence!C9</f>
        <v>1999</v>
      </c>
      <c r="D11" s="80" t="str">
        <f>Prezence!D9</f>
        <v>Loko Veselí</v>
      </c>
      <c r="E11" s="76">
        <v>6</v>
      </c>
      <c r="F11" s="6">
        <v>8.9</v>
      </c>
      <c r="G11" s="7"/>
      <c r="H11" s="56">
        <f t="shared" si="0"/>
        <v>14.9</v>
      </c>
      <c r="I11" s="55">
        <v>6</v>
      </c>
      <c r="J11" s="6">
        <v>8.2</v>
      </c>
      <c r="K11" s="7"/>
      <c r="L11" s="56">
        <f t="shared" si="1"/>
        <v>14.2</v>
      </c>
      <c r="M11" s="55">
        <v>6</v>
      </c>
      <c r="N11" s="6">
        <v>8.5</v>
      </c>
      <c r="O11" s="7"/>
      <c r="P11" s="56">
        <f t="shared" si="2"/>
        <v>14.5</v>
      </c>
      <c r="Q11" s="55">
        <v>6.7</v>
      </c>
      <c r="R11" s="6">
        <v>8</v>
      </c>
      <c r="S11" s="7"/>
      <c r="T11" s="56">
        <f t="shared" si="3"/>
        <v>14.7</v>
      </c>
      <c r="U11" s="72">
        <f t="shared" si="4"/>
        <v>58.3</v>
      </c>
    </row>
    <row r="12" spans="1:21" ht="12.75">
      <c r="A12" s="66" t="s">
        <v>18</v>
      </c>
      <c r="B12" s="2" t="str">
        <f>Prezence!B6</f>
        <v>Černá Marie</v>
      </c>
      <c r="C12" s="5">
        <f>Prezence!C6</f>
        <v>2000</v>
      </c>
      <c r="D12" s="80" t="str">
        <f>Prezence!D6</f>
        <v>SG Znojmo</v>
      </c>
      <c r="E12" s="76">
        <v>6</v>
      </c>
      <c r="F12" s="6">
        <v>9.3</v>
      </c>
      <c r="G12" s="7"/>
      <c r="H12" s="56">
        <f t="shared" si="0"/>
        <v>15.3</v>
      </c>
      <c r="I12" s="55">
        <v>6</v>
      </c>
      <c r="J12" s="6">
        <v>8.55</v>
      </c>
      <c r="K12" s="7"/>
      <c r="L12" s="56">
        <f t="shared" si="1"/>
        <v>14.55</v>
      </c>
      <c r="M12" s="55">
        <v>6</v>
      </c>
      <c r="N12" s="6">
        <v>6.95</v>
      </c>
      <c r="O12" s="7"/>
      <c r="P12" s="56">
        <f t="shared" si="2"/>
        <v>12.95</v>
      </c>
      <c r="Q12" s="55">
        <v>6.5</v>
      </c>
      <c r="R12" s="6">
        <v>8.75</v>
      </c>
      <c r="S12" s="7"/>
      <c r="T12" s="56">
        <f t="shared" si="3"/>
        <v>15.25</v>
      </c>
      <c r="U12" s="72">
        <f t="shared" si="4"/>
        <v>58.05</v>
      </c>
    </row>
    <row r="13" spans="1:21" ht="12.75">
      <c r="A13" s="66" t="s">
        <v>19</v>
      </c>
      <c r="B13" s="2" t="str">
        <f>Prezence!B32</f>
        <v>Forstrová Anna</v>
      </c>
      <c r="C13" s="5">
        <f>Prezence!C32</f>
        <v>1999</v>
      </c>
      <c r="D13" s="80" t="str">
        <f>Prezence!D32</f>
        <v>Sokol Kolín</v>
      </c>
      <c r="E13" s="76">
        <v>6</v>
      </c>
      <c r="F13" s="6">
        <v>8.15</v>
      </c>
      <c r="G13" s="7"/>
      <c r="H13" s="56">
        <f t="shared" si="0"/>
        <v>14.15</v>
      </c>
      <c r="I13" s="55">
        <v>6</v>
      </c>
      <c r="J13" s="6">
        <v>8.8</v>
      </c>
      <c r="K13" s="7"/>
      <c r="L13" s="56">
        <f t="shared" si="1"/>
        <v>14.8</v>
      </c>
      <c r="M13" s="55">
        <v>6</v>
      </c>
      <c r="N13" s="6">
        <v>7.8</v>
      </c>
      <c r="O13" s="7"/>
      <c r="P13" s="56">
        <f t="shared" si="2"/>
        <v>13.8</v>
      </c>
      <c r="Q13" s="55">
        <v>6.4</v>
      </c>
      <c r="R13" s="6">
        <v>8.65</v>
      </c>
      <c r="S13" s="7"/>
      <c r="T13" s="56">
        <f t="shared" si="3"/>
        <v>15.05</v>
      </c>
      <c r="U13" s="72">
        <f t="shared" si="4"/>
        <v>57.8</v>
      </c>
    </row>
    <row r="14" spans="1:21" ht="12.75">
      <c r="A14" s="66" t="s">
        <v>20</v>
      </c>
      <c r="B14" s="2" t="s">
        <v>53</v>
      </c>
      <c r="C14" s="5">
        <v>1999</v>
      </c>
      <c r="D14" s="80" t="s">
        <v>113</v>
      </c>
      <c r="E14" s="76">
        <v>6</v>
      </c>
      <c r="F14" s="6">
        <v>8.1</v>
      </c>
      <c r="G14" s="7"/>
      <c r="H14" s="56">
        <f t="shared" si="0"/>
        <v>14.1</v>
      </c>
      <c r="I14" s="55">
        <v>6</v>
      </c>
      <c r="J14" s="6">
        <v>8.35</v>
      </c>
      <c r="K14" s="7"/>
      <c r="L14" s="56">
        <f t="shared" si="1"/>
        <v>14.35</v>
      </c>
      <c r="M14" s="55">
        <v>6.5</v>
      </c>
      <c r="N14" s="6">
        <v>8.15</v>
      </c>
      <c r="O14" s="7"/>
      <c r="P14" s="56">
        <f t="shared" si="2"/>
        <v>14.65</v>
      </c>
      <c r="Q14" s="55">
        <v>6.2</v>
      </c>
      <c r="R14" s="6">
        <v>8.35</v>
      </c>
      <c r="S14" s="7"/>
      <c r="T14" s="56">
        <f t="shared" si="3"/>
        <v>14.55</v>
      </c>
      <c r="U14" s="72">
        <f t="shared" si="4"/>
        <v>57.650000000000006</v>
      </c>
    </row>
    <row r="15" spans="1:21" ht="12.75">
      <c r="A15" s="66" t="s">
        <v>21</v>
      </c>
      <c r="B15" s="2" t="str">
        <f>Prezence!B16</f>
        <v>Šimková Zuzana</v>
      </c>
      <c r="C15" s="5">
        <f>Prezence!C16</f>
        <v>2001</v>
      </c>
      <c r="D15" s="80" t="str">
        <f>Prezence!D16</f>
        <v>Merkur Č.Bud.</v>
      </c>
      <c r="E15" s="76">
        <v>6</v>
      </c>
      <c r="F15" s="6">
        <v>8.4</v>
      </c>
      <c r="G15" s="7"/>
      <c r="H15" s="56">
        <f t="shared" si="0"/>
        <v>14.4</v>
      </c>
      <c r="I15" s="55">
        <v>6</v>
      </c>
      <c r="J15" s="6">
        <v>8.05</v>
      </c>
      <c r="K15" s="7"/>
      <c r="L15" s="56">
        <f t="shared" si="1"/>
        <v>14.05</v>
      </c>
      <c r="M15" s="55">
        <v>6</v>
      </c>
      <c r="N15" s="6">
        <v>8.25</v>
      </c>
      <c r="O15" s="7"/>
      <c r="P15" s="56">
        <f t="shared" si="2"/>
        <v>14.25</v>
      </c>
      <c r="Q15" s="55">
        <v>6.7</v>
      </c>
      <c r="R15" s="6">
        <v>7.95</v>
      </c>
      <c r="S15" s="7"/>
      <c r="T15" s="56">
        <f t="shared" si="3"/>
        <v>14.65</v>
      </c>
      <c r="U15" s="72">
        <f t="shared" si="4"/>
        <v>57.35</v>
      </c>
    </row>
    <row r="16" spans="1:21" ht="12.75">
      <c r="A16" s="66" t="s">
        <v>22</v>
      </c>
      <c r="B16" s="2" t="str">
        <f>Prezence!B20</f>
        <v>Kůrková Linda</v>
      </c>
      <c r="C16" s="5">
        <f>Prezence!C20</f>
        <v>2000</v>
      </c>
      <c r="D16" s="80" t="str">
        <f>Prezence!D20</f>
        <v>Gymstar Praha</v>
      </c>
      <c r="E16" s="76">
        <v>6</v>
      </c>
      <c r="F16" s="6">
        <v>7.6</v>
      </c>
      <c r="G16" s="7"/>
      <c r="H16" s="56">
        <f t="shared" si="0"/>
        <v>13.6</v>
      </c>
      <c r="I16" s="55">
        <v>6</v>
      </c>
      <c r="J16" s="6">
        <v>9.25</v>
      </c>
      <c r="K16" s="7"/>
      <c r="L16" s="56">
        <f t="shared" si="1"/>
        <v>15.25</v>
      </c>
      <c r="M16" s="55">
        <v>6.3</v>
      </c>
      <c r="N16" s="6">
        <v>7.75</v>
      </c>
      <c r="O16" s="7"/>
      <c r="P16" s="56">
        <f t="shared" si="2"/>
        <v>14.05</v>
      </c>
      <c r="Q16" s="55">
        <v>6.2</v>
      </c>
      <c r="R16" s="6">
        <v>8.2</v>
      </c>
      <c r="S16" s="7"/>
      <c r="T16" s="56">
        <f t="shared" si="3"/>
        <v>14.399999999999999</v>
      </c>
      <c r="U16" s="72">
        <f t="shared" si="4"/>
        <v>57.300000000000004</v>
      </c>
    </row>
    <row r="17" spans="1:21" ht="12.75">
      <c r="A17" s="66" t="s">
        <v>23</v>
      </c>
      <c r="B17" s="2" t="s">
        <v>52</v>
      </c>
      <c r="C17" s="5">
        <v>1999</v>
      </c>
      <c r="D17" s="80" t="s">
        <v>113</v>
      </c>
      <c r="E17" s="76">
        <v>6</v>
      </c>
      <c r="F17" s="6">
        <v>8.05</v>
      </c>
      <c r="G17" s="7"/>
      <c r="H17" s="56">
        <f t="shared" si="0"/>
        <v>14.05</v>
      </c>
      <c r="I17" s="55">
        <v>6</v>
      </c>
      <c r="J17" s="6">
        <v>8.3</v>
      </c>
      <c r="K17" s="7"/>
      <c r="L17" s="56">
        <f t="shared" si="1"/>
        <v>14.3</v>
      </c>
      <c r="M17" s="55">
        <v>6.6</v>
      </c>
      <c r="N17" s="6">
        <v>7.25</v>
      </c>
      <c r="O17" s="7"/>
      <c r="P17" s="56">
        <f t="shared" si="2"/>
        <v>13.85</v>
      </c>
      <c r="Q17" s="55">
        <v>6.4</v>
      </c>
      <c r="R17" s="6">
        <v>8.55</v>
      </c>
      <c r="S17" s="7"/>
      <c r="T17" s="56">
        <f t="shared" si="3"/>
        <v>14.950000000000001</v>
      </c>
      <c r="U17" s="72">
        <f t="shared" si="4"/>
        <v>57.150000000000006</v>
      </c>
    </row>
    <row r="18" spans="1:21" ht="12.75">
      <c r="A18" s="66" t="s">
        <v>24</v>
      </c>
      <c r="B18" s="2" t="str">
        <f>Prezence!B38</f>
        <v>Švábová Kateřina</v>
      </c>
      <c r="C18" s="5">
        <f>Prezence!C38</f>
        <v>2000</v>
      </c>
      <c r="D18" s="80" t="str">
        <f>Prezence!D38</f>
        <v>Sokol H.Počernice</v>
      </c>
      <c r="E18" s="76">
        <v>6</v>
      </c>
      <c r="F18" s="6">
        <v>6.25</v>
      </c>
      <c r="G18" s="7"/>
      <c r="H18" s="56">
        <f t="shared" si="0"/>
        <v>12.25</v>
      </c>
      <c r="I18" s="55">
        <v>6</v>
      </c>
      <c r="J18" s="6">
        <v>8.1</v>
      </c>
      <c r="K18" s="7"/>
      <c r="L18" s="56">
        <f t="shared" si="1"/>
        <v>14.1</v>
      </c>
      <c r="M18" s="55">
        <v>6.6</v>
      </c>
      <c r="N18" s="6">
        <v>8.45</v>
      </c>
      <c r="O18" s="7"/>
      <c r="P18" s="56">
        <f t="shared" si="2"/>
        <v>15.049999999999999</v>
      </c>
      <c r="Q18" s="55">
        <v>6.9</v>
      </c>
      <c r="R18" s="6">
        <v>8.75</v>
      </c>
      <c r="S18" s="7"/>
      <c r="T18" s="56">
        <f t="shared" si="3"/>
        <v>15.65</v>
      </c>
      <c r="U18" s="72">
        <f t="shared" si="4"/>
        <v>57.05</v>
      </c>
    </row>
    <row r="19" spans="1:21" ht="12.75">
      <c r="A19" s="66" t="s">
        <v>25</v>
      </c>
      <c r="B19" s="2" t="str">
        <f>Prezence!B21</f>
        <v>Vytisková Štěpánka</v>
      </c>
      <c r="C19" s="5">
        <f>Prezence!C21</f>
        <v>1999</v>
      </c>
      <c r="D19" s="80" t="str">
        <f>Prezence!D21</f>
        <v>SG Pelhřimov</v>
      </c>
      <c r="E19" s="76">
        <v>6</v>
      </c>
      <c r="F19" s="6">
        <v>8.55</v>
      </c>
      <c r="G19" s="7"/>
      <c r="H19" s="56">
        <f t="shared" si="0"/>
        <v>14.55</v>
      </c>
      <c r="I19" s="55">
        <v>6</v>
      </c>
      <c r="J19" s="6">
        <v>8.05</v>
      </c>
      <c r="K19" s="7"/>
      <c r="L19" s="56">
        <f t="shared" si="1"/>
        <v>14.05</v>
      </c>
      <c r="M19" s="55">
        <v>6.1</v>
      </c>
      <c r="N19" s="6">
        <v>7.45</v>
      </c>
      <c r="O19" s="7"/>
      <c r="P19" s="56">
        <f t="shared" si="2"/>
        <v>13.55</v>
      </c>
      <c r="Q19" s="55">
        <v>6.5</v>
      </c>
      <c r="R19" s="6">
        <v>8.3</v>
      </c>
      <c r="S19" s="7"/>
      <c r="T19" s="56">
        <f t="shared" si="3"/>
        <v>14.8</v>
      </c>
      <c r="U19" s="72">
        <f t="shared" si="4"/>
        <v>56.95</v>
      </c>
    </row>
    <row r="20" spans="1:21" ht="12.75">
      <c r="A20" s="66" t="s">
        <v>26</v>
      </c>
      <c r="B20" s="2" t="str">
        <f>Prezence!B22</f>
        <v>Hronová Dominika</v>
      </c>
      <c r="C20" s="5">
        <f>Prezence!C22</f>
        <v>1999</v>
      </c>
      <c r="D20" s="80" t="str">
        <f>Prezence!D22</f>
        <v>SG Pelhřimov</v>
      </c>
      <c r="E20" s="76">
        <v>6</v>
      </c>
      <c r="F20" s="6">
        <v>7.95</v>
      </c>
      <c r="G20" s="7"/>
      <c r="H20" s="56">
        <f t="shared" si="0"/>
        <v>13.95</v>
      </c>
      <c r="I20" s="55">
        <v>6.8</v>
      </c>
      <c r="J20" s="6">
        <v>7.35</v>
      </c>
      <c r="K20" s="7"/>
      <c r="L20" s="56">
        <f t="shared" si="1"/>
        <v>14.149999999999999</v>
      </c>
      <c r="M20" s="55">
        <v>5.7</v>
      </c>
      <c r="N20" s="6">
        <v>8.05</v>
      </c>
      <c r="O20" s="7"/>
      <c r="P20" s="56">
        <f t="shared" si="2"/>
        <v>13.75</v>
      </c>
      <c r="Q20" s="55">
        <v>6.5</v>
      </c>
      <c r="R20" s="6">
        <v>8.5</v>
      </c>
      <c r="S20" s="7"/>
      <c r="T20" s="56">
        <f t="shared" si="3"/>
        <v>15</v>
      </c>
      <c r="U20" s="72">
        <f t="shared" si="4"/>
        <v>56.849999999999994</v>
      </c>
    </row>
    <row r="21" spans="1:21" ht="12.75">
      <c r="A21" s="66" t="s">
        <v>27</v>
      </c>
      <c r="B21" s="2" t="str">
        <f>Prezence!B31</f>
        <v>Tlustá Adéla</v>
      </c>
      <c r="C21" s="5">
        <f>Prezence!C31</f>
        <v>1999</v>
      </c>
      <c r="D21" s="80" t="str">
        <f>Prezence!D31</f>
        <v>Spartak MAS S.Ústí</v>
      </c>
      <c r="E21" s="76">
        <v>6</v>
      </c>
      <c r="F21" s="6">
        <v>8.65</v>
      </c>
      <c r="G21" s="7"/>
      <c r="H21" s="56">
        <f t="shared" si="0"/>
        <v>14.65</v>
      </c>
      <c r="I21" s="55">
        <v>6</v>
      </c>
      <c r="J21" s="6">
        <v>8.3</v>
      </c>
      <c r="K21" s="7"/>
      <c r="L21" s="56">
        <f t="shared" si="1"/>
        <v>14.3</v>
      </c>
      <c r="M21" s="55">
        <v>6.1</v>
      </c>
      <c r="N21" s="6">
        <v>7.35</v>
      </c>
      <c r="O21" s="7"/>
      <c r="P21" s="56">
        <f t="shared" si="2"/>
        <v>13.45</v>
      </c>
      <c r="Q21" s="55">
        <v>6.2</v>
      </c>
      <c r="R21" s="6">
        <v>8</v>
      </c>
      <c r="S21" s="7"/>
      <c r="T21" s="56">
        <f t="shared" si="3"/>
        <v>14.2</v>
      </c>
      <c r="U21" s="72">
        <f t="shared" si="4"/>
        <v>56.60000000000001</v>
      </c>
    </row>
    <row r="22" spans="1:21" ht="12.75">
      <c r="A22" s="66" t="s">
        <v>28</v>
      </c>
      <c r="B22" s="2" t="str">
        <f>Prezence!B24</f>
        <v>Oravcová Kateřina</v>
      </c>
      <c r="C22" s="5">
        <f>Prezence!C24</f>
        <v>1999</v>
      </c>
      <c r="D22" s="80" t="str">
        <f>Prezence!D24</f>
        <v>Slovan J.Hradec</v>
      </c>
      <c r="E22" s="76">
        <v>6</v>
      </c>
      <c r="F22" s="6">
        <v>8.4</v>
      </c>
      <c r="G22" s="7"/>
      <c r="H22" s="56">
        <f t="shared" si="0"/>
        <v>14.4</v>
      </c>
      <c r="I22" s="55">
        <v>6</v>
      </c>
      <c r="J22" s="6">
        <v>8.3</v>
      </c>
      <c r="K22" s="7"/>
      <c r="L22" s="56">
        <f t="shared" si="1"/>
        <v>14.3</v>
      </c>
      <c r="M22" s="55">
        <v>6</v>
      </c>
      <c r="N22" s="6">
        <v>7.15</v>
      </c>
      <c r="O22" s="7"/>
      <c r="P22" s="56">
        <f t="shared" si="2"/>
        <v>13.15</v>
      </c>
      <c r="Q22" s="55">
        <v>6</v>
      </c>
      <c r="R22" s="6">
        <v>8.75</v>
      </c>
      <c r="S22" s="7"/>
      <c r="T22" s="56">
        <f t="shared" si="3"/>
        <v>14.75</v>
      </c>
      <c r="U22" s="72">
        <f t="shared" si="4"/>
        <v>56.6</v>
      </c>
    </row>
    <row r="23" spans="1:21" ht="12.75">
      <c r="A23" s="66" t="s">
        <v>29</v>
      </c>
      <c r="B23" s="2" t="str">
        <f>Prezence!B36</f>
        <v>Gregárková Tereza</v>
      </c>
      <c r="C23" s="5">
        <f>Prezence!C36</f>
        <v>2000</v>
      </c>
      <c r="D23" s="80" t="str">
        <f>Prezence!D36</f>
        <v>Sokol H.Počernice</v>
      </c>
      <c r="E23" s="76">
        <v>6</v>
      </c>
      <c r="F23" s="6">
        <v>8.5</v>
      </c>
      <c r="G23" s="7"/>
      <c r="H23" s="56">
        <f t="shared" si="0"/>
        <v>14.5</v>
      </c>
      <c r="I23" s="55">
        <v>6</v>
      </c>
      <c r="J23" s="6">
        <v>7.85</v>
      </c>
      <c r="K23" s="7"/>
      <c r="L23" s="56">
        <f t="shared" si="1"/>
        <v>13.85</v>
      </c>
      <c r="M23" s="55">
        <v>6.3</v>
      </c>
      <c r="N23" s="6">
        <v>7.25</v>
      </c>
      <c r="O23" s="7"/>
      <c r="P23" s="56">
        <f t="shared" si="2"/>
        <v>13.55</v>
      </c>
      <c r="Q23" s="55">
        <v>6</v>
      </c>
      <c r="R23" s="6">
        <v>8.55</v>
      </c>
      <c r="S23" s="7"/>
      <c r="T23" s="56">
        <f t="shared" si="3"/>
        <v>14.55</v>
      </c>
      <c r="U23" s="72">
        <f t="shared" si="4"/>
        <v>56.45</v>
      </c>
    </row>
    <row r="24" spans="1:21" ht="12.75">
      <c r="A24" s="66" t="s">
        <v>30</v>
      </c>
      <c r="B24" s="2" t="str">
        <f>Prezence!B30</f>
        <v>Susková Samantha</v>
      </c>
      <c r="C24" s="5">
        <f>Prezence!C30</f>
        <v>1999</v>
      </c>
      <c r="D24" s="80" t="str">
        <f>Prezence!D30</f>
        <v>Spartak MAS S.Ústí</v>
      </c>
      <c r="E24" s="76">
        <v>6</v>
      </c>
      <c r="F24" s="6">
        <v>7.05</v>
      </c>
      <c r="G24" s="7"/>
      <c r="H24" s="56">
        <f t="shared" si="0"/>
        <v>13.05</v>
      </c>
      <c r="I24" s="55">
        <v>6</v>
      </c>
      <c r="J24" s="6">
        <v>8</v>
      </c>
      <c r="K24" s="7"/>
      <c r="L24" s="56">
        <f t="shared" si="1"/>
        <v>14</v>
      </c>
      <c r="M24" s="55">
        <v>6.5</v>
      </c>
      <c r="N24" s="6">
        <v>7.8</v>
      </c>
      <c r="O24" s="7"/>
      <c r="P24" s="56">
        <f t="shared" si="2"/>
        <v>14.3</v>
      </c>
      <c r="Q24" s="55">
        <v>6.4</v>
      </c>
      <c r="R24" s="6">
        <v>8.55</v>
      </c>
      <c r="S24" s="7"/>
      <c r="T24" s="56">
        <f t="shared" si="3"/>
        <v>14.950000000000001</v>
      </c>
      <c r="U24" s="72">
        <f t="shared" si="4"/>
        <v>56.300000000000004</v>
      </c>
    </row>
    <row r="25" spans="1:21" ht="12.75">
      <c r="A25" s="66" t="s">
        <v>31</v>
      </c>
      <c r="B25" s="2" t="str">
        <f>Prezence!B33</f>
        <v>Zubcová Denisa</v>
      </c>
      <c r="C25" s="5">
        <f>Prezence!C33</f>
        <v>1999</v>
      </c>
      <c r="D25" s="80" t="str">
        <f>Prezence!D33</f>
        <v>Sokol Kolín</v>
      </c>
      <c r="E25" s="76">
        <v>6</v>
      </c>
      <c r="F25" s="6">
        <v>7.75</v>
      </c>
      <c r="G25" s="7"/>
      <c r="H25" s="56">
        <f t="shared" si="0"/>
        <v>13.75</v>
      </c>
      <c r="I25" s="55">
        <v>6</v>
      </c>
      <c r="J25" s="6">
        <v>8.65</v>
      </c>
      <c r="K25" s="7"/>
      <c r="L25" s="56">
        <f t="shared" si="1"/>
        <v>14.65</v>
      </c>
      <c r="M25" s="55">
        <v>6.3</v>
      </c>
      <c r="N25" s="6">
        <v>7.3</v>
      </c>
      <c r="O25" s="7"/>
      <c r="P25" s="56">
        <f t="shared" si="2"/>
        <v>13.6</v>
      </c>
      <c r="Q25" s="55">
        <v>6.2</v>
      </c>
      <c r="R25" s="6">
        <v>7.9</v>
      </c>
      <c r="S25" s="7"/>
      <c r="T25" s="56">
        <f t="shared" si="3"/>
        <v>14.100000000000001</v>
      </c>
      <c r="U25" s="72">
        <f t="shared" si="4"/>
        <v>56.1</v>
      </c>
    </row>
    <row r="26" spans="1:21" ht="12.75">
      <c r="A26" s="66" t="s">
        <v>32</v>
      </c>
      <c r="B26" s="2" t="str">
        <f>Prezence!B17</f>
        <v>Reichrtová Tereza</v>
      </c>
      <c r="C26" s="5">
        <f>Prezence!C17</f>
        <v>2000</v>
      </c>
      <c r="D26" s="80" t="str">
        <f>Prezence!D17</f>
        <v>Gymstar Praha</v>
      </c>
      <c r="E26" s="76">
        <v>6</v>
      </c>
      <c r="F26" s="6">
        <v>8.55</v>
      </c>
      <c r="G26" s="7"/>
      <c r="H26" s="56">
        <f t="shared" si="0"/>
        <v>14.55</v>
      </c>
      <c r="I26" s="55">
        <v>6</v>
      </c>
      <c r="J26" s="6">
        <v>8.45</v>
      </c>
      <c r="K26" s="7"/>
      <c r="L26" s="56">
        <f t="shared" si="1"/>
        <v>14.45</v>
      </c>
      <c r="M26" s="55">
        <v>5</v>
      </c>
      <c r="N26" s="6">
        <v>7.7</v>
      </c>
      <c r="O26" s="7"/>
      <c r="P26" s="56">
        <f t="shared" si="2"/>
        <v>12.7</v>
      </c>
      <c r="Q26" s="55">
        <v>6.2</v>
      </c>
      <c r="R26" s="6">
        <v>8.15</v>
      </c>
      <c r="S26" s="7"/>
      <c r="T26" s="56">
        <f t="shared" si="3"/>
        <v>14.350000000000001</v>
      </c>
      <c r="U26" s="72">
        <f t="shared" si="4"/>
        <v>56.050000000000004</v>
      </c>
    </row>
    <row r="27" spans="1:21" ht="12.75">
      <c r="A27" s="66" t="s">
        <v>33</v>
      </c>
      <c r="B27" s="2" t="str">
        <f>Prezence!B34</f>
        <v>Holoubková Aneta</v>
      </c>
      <c r="C27" s="5">
        <f>Prezence!C34</f>
        <v>1999</v>
      </c>
      <c r="D27" s="80" t="str">
        <f>Prezence!D34</f>
        <v>Sokol Kolín</v>
      </c>
      <c r="E27" s="76">
        <v>6</v>
      </c>
      <c r="F27" s="6">
        <v>7.15</v>
      </c>
      <c r="G27" s="7"/>
      <c r="H27" s="56">
        <f t="shared" si="0"/>
        <v>13.15</v>
      </c>
      <c r="I27" s="55">
        <v>6</v>
      </c>
      <c r="J27" s="6">
        <v>8.05</v>
      </c>
      <c r="K27" s="7"/>
      <c r="L27" s="56">
        <f t="shared" si="1"/>
        <v>14.05</v>
      </c>
      <c r="M27" s="55">
        <v>6</v>
      </c>
      <c r="N27" s="6">
        <v>8</v>
      </c>
      <c r="O27" s="7"/>
      <c r="P27" s="56">
        <f t="shared" si="2"/>
        <v>14</v>
      </c>
      <c r="Q27" s="55">
        <v>6.5</v>
      </c>
      <c r="R27" s="6">
        <v>8.3</v>
      </c>
      <c r="S27" s="7"/>
      <c r="T27" s="56">
        <f t="shared" si="3"/>
        <v>14.8</v>
      </c>
      <c r="U27" s="72">
        <f t="shared" si="4"/>
        <v>56</v>
      </c>
    </row>
    <row r="28" spans="1:27" ht="12.75">
      <c r="A28" s="66" t="s">
        <v>34</v>
      </c>
      <c r="B28" s="2" t="str">
        <f>Prezence!B28</f>
        <v>Strouhalová Simona</v>
      </c>
      <c r="C28" s="5">
        <f>Prezence!C28</f>
        <v>1999</v>
      </c>
      <c r="D28" s="80" t="str">
        <f>Prezence!D28</f>
        <v>Spartak MAS S.Ústí</v>
      </c>
      <c r="E28" s="76">
        <v>6</v>
      </c>
      <c r="F28" s="6">
        <v>7.1</v>
      </c>
      <c r="G28" s="7"/>
      <c r="H28" s="56">
        <f t="shared" si="0"/>
        <v>13.1</v>
      </c>
      <c r="I28" s="55">
        <v>6</v>
      </c>
      <c r="J28" s="6">
        <v>7.85</v>
      </c>
      <c r="K28" s="7"/>
      <c r="L28" s="56">
        <f t="shared" si="1"/>
        <v>13.85</v>
      </c>
      <c r="M28" s="55">
        <v>6</v>
      </c>
      <c r="N28" s="6">
        <v>7.9</v>
      </c>
      <c r="O28" s="7"/>
      <c r="P28" s="56">
        <f t="shared" si="2"/>
        <v>13.9</v>
      </c>
      <c r="Q28" s="55">
        <v>6.4</v>
      </c>
      <c r="R28" s="6">
        <v>8.6</v>
      </c>
      <c r="S28" s="7"/>
      <c r="T28" s="56">
        <f t="shared" si="3"/>
        <v>15</v>
      </c>
      <c r="U28" s="72">
        <f t="shared" si="4"/>
        <v>55.85</v>
      </c>
      <c r="V28" s="10"/>
      <c r="W28" s="10"/>
      <c r="X28" s="10"/>
      <c r="Y28" s="10"/>
      <c r="Z28" s="10"/>
      <c r="AA28" s="10"/>
    </row>
    <row r="29" spans="1:27" ht="12.75">
      <c r="A29" s="66" t="s">
        <v>35</v>
      </c>
      <c r="B29" s="2" t="str">
        <f>Prezence!B23</f>
        <v>Vrabčeková Kristýna</v>
      </c>
      <c r="C29" s="5">
        <f>Prezence!C23</f>
        <v>1999</v>
      </c>
      <c r="D29" s="80" t="str">
        <f>Prezence!D23</f>
        <v>Slovan J.Hradec</v>
      </c>
      <c r="E29" s="76">
        <v>6</v>
      </c>
      <c r="F29" s="6">
        <v>6.7</v>
      </c>
      <c r="G29" s="7"/>
      <c r="H29" s="56">
        <f t="shared" si="0"/>
        <v>12.7</v>
      </c>
      <c r="I29" s="55">
        <v>6</v>
      </c>
      <c r="J29" s="6">
        <v>7.85</v>
      </c>
      <c r="K29" s="7"/>
      <c r="L29" s="56">
        <f t="shared" si="1"/>
        <v>13.85</v>
      </c>
      <c r="M29" s="55">
        <v>6</v>
      </c>
      <c r="N29" s="6">
        <v>7.45</v>
      </c>
      <c r="O29" s="7"/>
      <c r="P29" s="56">
        <f t="shared" si="2"/>
        <v>13.45</v>
      </c>
      <c r="Q29" s="55">
        <v>6.2</v>
      </c>
      <c r="R29" s="6">
        <v>8.9</v>
      </c>
      <c r="S29" s="7"/>
      <c r="T29" s="56">
        <f t="shared" si="3"/>
        <v>15.100000000000001</v>
      </c>
      <c r="U29" s="72">
        <f t="shared" si="4"/>
        <v>55.1</v>
      </c>
      <c r="V29" s="10"/>
      <c r="W29" s="10"/>
      <c r="X29" s="10"/>
      <c r="Y29" s="10"/>
      <c r="Z29" s="10"/>
      <c r="AA29" s="10"/>
    </row>
    <row r="30" spans="1:27" ht="12.75">
      <c r="A30" s="66" t="s">
        <v>36</v>
      </c>
      <c r="B30" s="2" t="str">
        <f>Prezence!B27</f>
        <v>Sumerauerová Nela</v>
      </c>
      <c r="C30" s="5">
        <f>Prezence!C27</f>
        <v>1999</v>
      </c>
      <c r="D30" s="80" t="str">
        <f>Prezence!D27</f>
        <v>Spartak MAS S.Ústí</v>
      </c>
      <c r="E30" s="76">
        <v>6</v>
      </c>
      <c r="F30" s="6">
        <v>7.9</v>
      </c>
      <c r="G30" s="7"/>
      <c r="H30" s="56">
        <f t="shared" si="0"/>
        <v>13.9</v>
      </c>
      <c r="I30" s="55">
        <v>6</v>
      </c>
      <c r="J30" s="6">
        <v>8.4</v>
      </c>
      <c r="K30" s="7"/>
      <c r="L30" s="56">
        <f t="shared" si="1"/>
        <v>14.4</v>
      </c>
      <c r="M30" s="55">
        <v>5</v>
      </c>
      <c r="N30" s="6">
        <v>6.75</v>
      </c>
      <c r="O30" s="7"/>
      <c r="P30" s="56">
        <f t="shared" si="2"/>
        <v>11.75</v>
      </c>
      <c r="Q30" s="55">
        <v>6.2</v>
      </c>
      <c r="R30" s="6">
        <v>8.7</v>
      </c>
      <c r="S30" s="7"/>
      <c r="T30" s="56">
        <f t="shared" si="3"/>
        <v>14.899999999999999</v>
      </c>
      <c r="U30" s="72">
        <f t="shared" si="4"/>
        <v>54.949999999999996</v>
      </c>
      <c r="V30" s="10"/>
      <c r="W30" s="10"/>
      <c r="X30" s="10"/>
      <c r="Y30" s="10"/>
      <c r="Z30" s="10"/>
      <c r="AA30" s="10"/>
    </row>
    <row r="31" spans="1:27" ht="12.75">
      <c r="A31" s="66" t="s">
        <v>37</v>
      </c>
      <c r="B31" s="2" t="str">
        <f>Prezence!B14</f>
        <v>Svobodová Karolina</v>
      </c>
      <c r="C31" s="5">
        <f>Prezence!C14</f>
        <v>2000</v>
      </c>
      <c r="D31" s="80" t="str">
        <f>Prezence!D14</f>
        <v>Sokol Příbram</v>
      </c>
      <c r="E31" s="76">
        <v>6</v>
      </c>
      <c r="F31" s="6">
        <v>7.2</v>
      </c>
      <c r="G31" s="7"/>
      <c r="H31" s="56">
        <f t="shared" si="0"/>
        <v>13.2</v>
      </c>
      <c r="I31" s="55">
        <v>6</v>
      </c>
      <c r="J31" s="6">
        <v>8.5</v>
      </c>
      <c r="K31" s="7"/>
      <c r="L31" s="56">
        <f t="shared" si="1"/>
        <v>14.5</v>
      </c>
      <c r="M31" s="55">
        <v>6.1</v>
      </c>
      <c r="N31" s="6">
        <v>8.25</v>
      </c>
      <c r="O31" s="7"/>
      <c r="P31" s="56">
        <f t="shared" si="2"/>
        <v>14.35</v>
      </c>
      <c r="Q31" s="61">
        <v>5.6</v>
      </c>
      <c r="R31" s="49">
        <v>8.05</v>
      </c>
      <c r="S31" s="50">
        <v>0.8</v>
      </c>
      <c r="T31" s="62">
        <f t="shared" si="3"/>
        <v>12.85</v>
      </c>
      <c r="U31" s="72">
        <f t="shared" si="4"/>
        <v>54.9</v>
      </c>
      <c r="V31" s="10"/>
      <c r="W31" s="10"/>
      <c r="X31" s="10"/>
      <c r="Y31" s="10"/>
      <c r="Z31" s="10"/>
      <c r="AA31" s="10"/>
    </row>
    <row r="32" spans="1:27" ht="12.75">
      <c r="A32" s="66" t="s">
        <v>38</v>
      </c>
      <c r="B32" s="2" t="str">
        <f>Prezence!B29</f>
        <v>Trsková Lucie</v>
      </c>
      <c r="C32" s="5">
        <f>Prezence!C29</f>
        <v>1999</v>
      </c>
      <c r="D32" s="80" t="str">
        <f>Prezence!D29</f>
        <v>Spartak MAS S.Ústí</v>
      </c>
      <c r="E32" s="76">
        <v>6</v>
      </c>
      <c r="F32" s="6">
        <v>7.75</v>
      </c>
      <c r="G32" s="7"/>
      <c r="H32" s="56">
        <f t="shared" si="0"/>
        <v>13.75</v>
      </c>
      <c r="I32" s="55">
        <v>6</v>
      </c>
      <c r="J32" s="6">
        <v>7.5</v>
      </c>
      <c r="K32" s="7"/>
      <c r="L32" s="56">
        <f t="shared" si="1"/>
        <v>13.5</v>
      </c>
      <c r="M32" s="55">
        <v>6</v>
      </c>
      <c r="N32" s="6">
        <v>6.9</v>
      </c>
      <c r="O32" s="7"/>
      <c r="P32" s="56">
        <f t="shared" si="2"/>
        <v>12.9</v>
      </c>
      <c r="Q32" s="55">
        <v>6.4</v>
      </c>
      <c r="R32" s="6">
        <v>8.35</v>
      </c>
      <c r="S32" s="7"/>
      <c r="T32" s="56">
        <f t="shared" si="3"/>
        <v>14.75</v>
      </c>
      <c r="U32" s="72">
        <f t="shared" si="4"/>
        <v>54.9</v>
      </c>
      <c r="V32" s="10"/>
      <c r="W32" s="10"/>
      <c r="X32" s="10"/>
      <c r="Y32" s="10"/>
      <c r="Z32" s="10"/>
      <c r="AA32" s="10"/>
    </row>
    <row r="33" spans="1:27" ht="12.75">
      <c r="A33" s="66" t="s">
        <v>39</v>
      </c>
      <c r="B33" s="2" t="str">
        <f>Prezence!B19</f>
        <v>Cikánková Karolína</v>
      </c>
      <c r="C33" s="5">
        <f>Prezence!C19</f>
        <v>2000</v>
      </c>
      <c r="D33" s="80" t="str">
        <f>Prezence!D19</f>
        <v>Gymstar Praha</v>
      </c>
      <c r="E33" s="76">
        <v>6</v>
      </c>
      <c r="F33" s="6">
        <v>8</v>
      </c>
      <c r="G33" s="7"/>
      <c r="H33" s="56">
        <f t="shared" si="0"/>
        <v>14</v>
      </c>
      <c r="I33" s="55">
        <v>6</v>
      </c>
      <c r="J33" s="6">
        <v>8</v>
      </c>
      <c r="K33" s="7"/>
      <c r="L33" s="56">
        <f t="shared" si="1"/>
        <v>14</v>
      </c>
      <c r="M33" s="55">
        <v>6.3</v>
      </c>
      <c r="N33" s="6">
        <v>7.15</v>
      </c>
      <c r="O33" s="7"/>
      <c r="P33" s="56">
        <f t="shared" si="2"/>
        <v>13.45</v>
      </c>
      <c r="Q33" s="55">
        <v>6.2</v>
      </c>
      <c r="R33" s="6">
        <v>7.05</v>
      </c>
      <c r="S33" s="7"/>
      <c r="T33" s="56">
        <f t="shared" si="3"/>
        <v>13.25</v>
      </c>
      <c r="U33" s="72">
        <f t="shared" si="4"/>
        <v>54.7</v>
      </c>
      <c r="V33" s="10"/>
      <c r="W33" s="10"/>
      <c r="X33" s="10"/>
      <c r="Y33" s="10"/>
      <c r="Z33" s="10"/>
      <c r="AA33" s="10"/>
    </row>
    <row r="34" spans="1:27" ht="12.75">
      <c r="A34" s="66" t="s">
        <v>40</v>
      </c>
      <c r="B34" s="2" t="str">
        <f>Prezence!B11</f>
        <v>Fukalová Karolina</v>
      </c>
      <c r="C34" s="5">
        <f>Prezence!C11</f>
        <v>2000</v>
      </c>
      <c r="D34" s="80" t="str">
        <f>Prezence!D11</f>
        <v>Loko Veselí</v>
      </c>
      <c r="E34" s="76">
        <v>6</v>
      </c>
      <c r="F34" s="6">
        <v>8.8</v>
      </c>
      <c r="G34" s="7"/>
      <c r="H34" s="56">
        <f t="shared" si="0"/>
        <v>14.8</v>
      </c>
      <c r="I34" s="55">
        <v>6</v>
      </c>
      <c r="J34" s="6">
        <v>8.3</v>
      </c>
      <c r="K34" s="7"/>
      <c r="L34" s="56">
        <f t="shared" si="1"/>
        <v>14.3</v>
      </c>
      <c r="M34" s="55">
        <v>6</v>
      </c>
      <c r="N34" s="6">
        <v>6.2</v>
      </c>
      <c r="O34" s="7"/>
      <c r="P34" s="56">
        <f t="shared" si="2"/>
        <v>12.2</v>
      </c>
      <c r="Q34" s="55">
        <v>6.2</v>
      </c>
      <c r="R34" s="6">
        <v>6.95</v>
      </c>
      <c r="S34" s="7"/>
      <c r="T34" s="56">
        <f t="shared" si="3"/>
        <v>13.15</v>
      </c>
      <c r="U34" s="72">
        <f t="shared" si="4"/>
        <v>54.449999999999996</v>
      </c>
      <c r="V34" s="10"/>
      <c r="W34" s="10"/>
      <c r="X34" s="10"/>
      <c r="Y34" s="10"/>
      <c r="Z34" s="10"/>
      <c r="AA34" s="10"/>
    </row>
    <row r="35" spans="1:27" ht="12.75">
      <c r="A35" s="66" t="s">
        <v>41</v>
      </c>
      <c r="B35" s="2" t="str">
        <f>Prezence!B26</f>
        <v>Víchová Anika</v>
      </c>
      <c r="C35" s="5">
        <f>Prezence!C26</f>
        <v>1999</v>
      </c>
      <c r="D35" s="80" t="str">
        <f>Prezence!D26</f>
        <v>Spartak MAS S.Ústí</v>
      </c>
      <c r="E35" s="76">
        <v>6</v>
      </c>
      <c r="F35" s="6">
        <v>5.05</v>
      </c>
      <c r="G35" s="7"/>
      <c r="H35" s="56">
        <f t="shared" si="0"/>
        <v>11.05</v>
      </c>
      <c r="I35" s="55">
        <v>6</v>
      </c>
      <c r="J35" s="6">
        <v>8.7</v>
      </c>
      <c r="K35" s="7"/>
      <c r="L35" s="56">
        <f t="shared" si="1"/>
        <v>14.7</v>
      </c>
      <c r="M35" s="55">
        <v>6</v>
      </c>
      <c r="N35" s="6">
        <v>7.2</v>
      </c>
      <c r="O35" s="7"/>
      <c r="P35" s="56">
        <f t="shared" si="2"/>
        <v>13.2</v>
      </c>
      <c r="Q35" s="55">
        <v>6.4</v>
      </c>
      <c r="R35" s="6">
        <v>8.9</v>
      </c>
      <c r="S35" s="7"/>
      <c r="T35" s="56">
        <f t="shared" si="3"/>
        <v>15.3</v>
      </c>
      <c r="U35" s="72">
        <f t="shared" si="4"/>
        <v>54.25</v>
      </c>
      <c r="V35" s="10"/>
      <c r="W35" s="10"/>
      <c r="X35" s="10"/>
      <c r="Y35" s="10"/>
      <c r="Z35" s="10"/>
      <c r="AA35" s="10"/>
    </row>
    <row r="36" spans="1:27" ht="12.75">
      <c r="A36" s="66" t="s">
        <v>42</v>
      </c>
      <c r="B36" s="2" t="str">
        <f>Prezence!B13</f>
        <v>Pajmová Petra</v>
      </c>
      <c r="C36" s="5">
        <f>Prezence!C13</f>
        <v>2000</v>
      </c>
      <c r="D36" s="80" t="str">
        <f>Prezence!D13</f>
        <v>Sokol Příbram</v>
      </c>
      <c r="E36" s="76">
        <v>6</v>
      </c>
      <c r="F36" s="6">
        <v>5.4</v>
      </c>
      <c r="G36" s="7"/>
      <c r="H36" s="56">
        <f t="shared" si="0"/>
        <v>11.4</v>
      </c>
      <c r="I36" s="55">
        <v>6</v>
      </c>
      <c r="J36" s="6">
        <v>8.1</v>
      </c>
      <c r="K36" s="7"/>
      <c r="L36" s="56">
        <f t="shared" si="1"/>
        <v>14.1</v>
      </c>
      <c r="M36" s="55">
        <v>6.1</v>
      </c>
      <c r="N36" s="6">
        <v>7.7</v>
      </c>
      <c r="O36" s="7"/>
      <c r="P36" s="56">
        <f t="shared" si="2"/>
        <v>13.8</v>
      </c>
      <c r="Q36" s="55">
        <v>6</v>
      </c>
      <c r="R36" s="6">
        <v>8.9</v>
      </c>
      <c r="S36" s="7"/>
      <c r="T36" s="56">
        <f t="shared" si="3"/>
        <v>14.9</v>
      </c>
      <c r="U36" s="72">
        <f t="shared" si="4"/>
        <v>54.199999999999996</v>
      </c>
      <c r="V36" s="10"/>
      <c r="W36" s="10"/>
      <c r="X36" s="10"/>
      <c r="Y36" s="10"/>
      <c r="Z36" s="10"/>
      <c r="AA36" s="10"/>
    </row>
    <row r="37" spans="1:27" ht="12.75">
      <c r="A37" s="66" t="s">
        <v>43</v>
      </c>
      <c r="B37" s="2" t="str">
        <f>Prezence!B8</f>
        <v>Kuchťaková Belinda</v>
      </c>
      <c r="C37" s="5">
        <f>Prezence!C8</f>
        <v>2000</v>
      </c>
      <c r="D37" s="80" t="str">
        <f>Prezence!D8</f>
        <v>SG Znojmo</v>
      </c>
      <c r="E37" s="76">
        <v>6</v>
      </c>
      <c r="F37" s="6">
        <v>7.6</v>
      </c>
      <c r="G37" s="7"/>
      <c r="H37" s="56">
        <f t="shared" si="0"/>
        <v>13.6</v>
      </c>
      <c r="I37" s="55">
        <v>6</v>
      </c>
      <c r="J37" s="6">
        <v>7.45</v>
      </c>
      <c r="K37" s="7"/>
      <c r="L37" s="56">
        <f t="shared" si="1"/>
        <v>13.45</v>
      </c>
      <c r="M37" s="55">
        <v>6</v>
      </c>
      <c r="N37" s="6">
        <v>7.75</v>
      </c>
      <c r="O37" s="7"/>
      <c r="P37" s="56">
        <f t="shared" si="2"/>
        <v>13.75</v>
      </c>
      <c r="Q37" s="55">
        <v>6</v>
      </c>
      <c r="R37" s="6">
        <v>7.15</v>
      </c>
      <c r="S37" s="7"/>
      <c r="T37" s="56">
        <f t="shared" si="3"/>
        <v>13.15</v>
      </c>
      <c r="U37" s="72">
        <f t="shared" si="4"/>
        <v>53.949999999999996</v>
      </c>
      <c r="V37" s="10"/>
      <c r="W37" s="10"/>
      <c r="X37" s="10"/>
      <c r="Y37" s="10"/>
      <c r="Z37" s="10"/>
      <c r="AA37" s="10"/>
    </row>
    <row r="38" spans="1:27" ht="12.75">
      <c r="A38" s="66" t="s">
        <v>44</v>
      </c>
      <c r="B38" s="2" t="str">
        <f>Prezence!B5</f>
        <v>Blažičková Veronika</v>
      </c>
      <c r="C38" s="5">
        <f>Prezence!C5</f>
        <v>1999</v>
      </c>
      <c r="D38" s="80" t="str">
        <f>Prezence!D5</f>
        <v>SG Znojmo</v>
      </c>
      <c r="E38" s="76">
        <v>6</v>
      </c>
      <c r="F38" s="6">
        <v>8.25</v>
      </c>
      <c r="G38" s="7"/>
      <c r="H38" s="56">
        <f t="shared" si="0"/>
        <v>14.25</v>
      </c>
      <c r="I38" s="55">
        <v>6</v>
      </c>
      <c r="J38" s="6">
        <v>8.1</v>
      </c>
      <c r="K38" s="7"/>
      <c r="L38" s="56">
        <f t="shared" si="1"/>
        <v>14.1</v>
      </c>
      <c r="M38" s="55">
        <v>5.7</v>
      </c>
      <c r="N38" s="6">
        <v>6.1</v>
      </c>
      <c r="O38" s="7"/>
      <c r="P38" s="56">
        <f t="shared" si="2"/>
        <v>11.8</v>
      </c>
      <c r="Q38" s="55">
        <v>6</v>
      </c>
      <c r="R38" s="6">
        <v>7.5</v>
      </c>
      <c r="S38" s="7"/>
      <c r="T38" s="56">
        <f t="shared" si="3"/>
        <v>13.5</v>
      </c>
      <c r="U38" s="72">
        <f t="shared" si="4"/>
        <v>53.650000000000006</v>
      </c>
      <c r="V38" s="10"/>
      <c r="W38" s="10"/>
      <c r="X38" s="10"/>
      <c r="Y38" s="10"/>
      <c r="Z38" s="10"/>
      <c r="AA38" s="10"/>
    </row>
    <row r="39" spans="1:27" ht="12.75">
      <c r="A39" s="66" t="s">
        <v>45</v>
      </c>
      <c r="B39" s="2" t="str">
        <f>Prezence!B37</f>
        <v>Křížová Tereza</v>
      </c>
      <c r="C39" s="5">
        <f>Prezence!C37</f>
        <v>2000</v>
      </c>
      <c r="D39" s="80" t="str">
        <f>Prezence!D37</f>
        <v>Sokol H.Počernice</v>
      </c>
      <c r="E39" s="76">
        <v>6</v>
      </c>
      <c r="F39" s="6">
        <v>7.8</v>
      </c>
      <c r="G39" s="7"/>
      <c r="H39" s="56">
        <f t="shared" si="0"/>
        <v>13.8</v>
      </c>
      <c r="I39" s="55">
        <v>4</v>
      </c>
      <c r="J39" s="6">
        <v>8.35</v>
      </c>
      <c r="K39" s="7"/>
      <c r="L39" s="56">
        <f t="shared" si="1"/>
        <v>12.35</v>
      </c>
      <c r="M39" s="55">
        <v>6.3</v>
      </c>
      <c r="N39" s="6">
        <v>7.3</v>
      </c>
      <c r="O39" s="7"/>
      <c r="P39" s="56">
        <f t="shared" si="2"/>
        <v>13.6</v>
      </c>
      <c r="Q39" s="55">
        <v>6</v>
      </c>
      <c r="R39" s="6">
        <v>7.45</v>
      </c>
      <c r="S39" s="7"/>
      <c r="T39" s="56">
        <f t="shared" si="3"/>
        <v>13.45</v>
      </c>
      <c r="U39" s="72">
        <f t="shared" si="4"/>
        <v>53.2</v>
      </c>
      <c r="V39" s="10"/>
      <c r="W39" s="10"/>
      <c r="X39" s="10"/>
      <c r="Y39" s="10"/>
      <c r="Z39" s="10"/>
      <c r="AA39" s="10"/>
    </row>
    <row r="40" spans="1:27" ht="12.75">
      <c r="A40" s="66" t="s">
        <v>46</v>
      </c>
      <c r="B40" s="2" t="str">
        <f>Prezence!B10</f>
        <v>Rulfová Tereza</v>
      </c>
      <c r="C40" s="5">
        <f>Prezence!C10</f>
        <v>1999</v>
      </c>
      <c r="D40" s="80" t="str">
        <f>Prezence!D10</f>
        <v>Loko Veselí</v>
      </c>
      <c r="E40" s="77">
        <v>6</v>
      </c>
      <c r="F40" s="49">
        <v>7.5</v>
      </c>
      <c r="G40" s="50"/>
      <c r="H40" s="62">
        <f t="shared" si="0"/>
        <v>13.5</v>
      </c>
      <c r="I40" s="61">
        <v>6</v>
      </c>
      <c r="J40" s="49">
        <v>8.05</v>
      </c>
      <c r="K40" s="50"/>
      <c r="L40" s="62">
        <f t="shared" si="1"/>
        <v>14.05</v>
      </c>
      <c r="M40" s="61">
        <v>6.1</v>
      </c>
      <c r="N40" s="49">
        <v>5.9</v>
      </c>
      <c r="O40" s="50"/>
      <c r="P40" s="62">
        <f t="shared" si="2"/>
        <v>12</v>
      </c>
      <c r="Q40" s="61">
        <v>6.2</v>
      </c>
      <c r="R40" s="49">
        <v>6.4</v>
      </c>
      <c r="S40" s="50"/>
      <c r="T40" s="62">
        <f t="shared" si="3"/>
        <v>12.600000000000001</v>
      </c>
      <c r="U40" s="73">
        <f t="shared" si="4"/>
        <v>52.15</v>
      </c>
      <c r="V40" s="10"/>
      <c r="W40" s="10"/>
      <c r="X40" s="10"/>
      <c r="Y40" s="10"/>
      <c r="Z40" s="10"/>
      <c r="AA40" s="10"/>
    </row>
    <row r="41" spans="1:27" ht="12.75">
      <c r="A41" s="66" t="s">
        <v>47</v>
      </c>
      <c r="B41" s="2" t="str">
        <f>Prezence!B18</f>
        <v>Jelínková Kateřina</v>
      </c>
      <c r="C41" s="5">
        <f>Prezence!C18</f>
        <v>2001</v>
      </c>
      <c r="D41" s="80" t="str">
        <f>Prezence!D18</f>
        <v>Gymstar Praha</v>
      </c>
      <c r="E41" s="76">
        <v>6</v>
      </c>
      <c r="F41" s="6">
        <v>5.4</v>
      </c>
      <c r="G41" s="7"/>
      <c r="H41" s="56">
        <f t="shared" si="0"/>
        <v>11.4</v>
      </c>
      <c r="I41" s="55">
        <v>6</v>
      </c>
      <c r="J41" s="6">
        <v>7.2</v>
      </c>
      <c r="K41" s="7"/>
      <c r="L41" s="56">
        <f t="shared" si="1"/>
        <v>13.2</v>
      </c>
      <c r="M41" s="55">
        <v>6</v>
      </c>
      <c r="N41" s="6">
        <v>7.25</v>
      </c>
      <c r="O41" s="7"/>
      <c r="P41" s="56">
        <f t="shared" si="2"/>
        <v>13.25</v>
      </c>
      <c r="Q41" s="55">
        <v>6.2</v>
      </c>
      <c r="R41" s="6">
        <v>7.95</v>
      </c>
      <c r="S41" s="7"/>
      <c r="T41" s="56">
        <f t="shared" si="3"/>
        <v>14.15</v>
      </c>
      <c r="U41" s="72">
        <f t="shared" si="4"/>
        <v>52</v>
      </c>
      <c r="V41" s="10"/>
      <c r="W41" s="10"/>
      <c r="X41" s="10"/>
      <c r="Y41" s="10"/>
      <c r="Z41" s="10"/>
      <c r="AA41" s="10"/>
    </row>
    <row r="42" spans="1:27" ht="12.75">
      <c r="A42" s="66" t="s">
        <v>112</v>
      </c>
      <c r="B42" s="2" t="str">
        <f>Prezence!B35</f>
        <v>Komiha Valerie</v>
      </c>
      <c r="C42" s="5">
        <f>Prezence!C35</f>
        <v>1999</v>
      </c>
      <c r="D42" s="80" t="str">
        <f>Prezence!D35</f>
        <v>Znojmo</v>
      </c>
      <c r="E42" s="76">
        <v>6</v>
      </c>
      <c r="F42" s="6">
        <v>7.45</v>
      </c>
      <c r="G42" s="7"/>
      <c r="H42" s="56">
        <f t="shared" si="0"/>
        <v>13.45</v>
      </c>
      <c r="I42" s="55">
        <v>6</v>
      </c>
      <c r="J42" s="6">
        <v>7.75</v>
      </c>
      <c r="K42" s="7"/>
      <c r="L42" s="56">
        <f t="shared" si="1"/>
        <v>13.75</v>
      </c>
      <c r="M42" s="55">
        <v>5.1</v>
      </c>
      <c r="N42" s="6">
        <v>6.45</v>
      </c>
      <c r="O42" s="7">
        <v>0.8</v>
      </c>
      <c r="P42" s="56">
        <f t="shared" si="2"/>
        <v>10.75</v>
      </c>
      <c r="Q42" s="55">
        <v>5.9</v>
      </c>
      <c r="R42" s="6">
        <v>7.35</v>
      </c>
      <c r="S42" s="7">
        <v>0.8</v>
      </c>
      <c r="T42" s="56">
        <f t="shared" si="3"/>
        <v>12.45</v>
      </c>
      <c r="U42" s="72">
        <f t="shared" si="4"/>
        <v>50.400000000000006</v>
      </c>
      <c r="V42" s="10"/>
      <c r="W42" s="10"/>
      <c r="X42" s="10"/>
      <c r="Y42" s="10"/>
      <c r="Z42" s="10"/>
      <c r="AA42" s="10"/>
    </row>
    <row r="43" spans="1:27" ht="12.75">
      <c r="A43" s="66" t="s">
        <v>115</v>
      </c>
      <c r="B43" s="2" t="str">
        <f>Prezence!B12</f>
        <v>Urbanová Tereza</v>
      </c>
      <c r="C43" s="5">
        <f>Prezence!C12</f>
        <v>2000</v>
      </c>
      <c r="D43" s="80" t="str">
        <f>Prezence!D12</f>
        <v>Loko Veselí</v>
      </c>
      <c r="E43" s="76">
        <v>6</v>
      </c>
      <c r="F43" s="6">
        <v>8.05</v>
      </c>
      <c r="G43" s="7"/>
      <c r="H43" s="56">
        <f t="shared" si="0"/>
        <v>14.05</v>
      </c>
      <c r="I43" s="55">
        <v>6</v>
      </c>
      <c r="J43" s="6">
        <v>8.05</v>
      </c>
      <c r="K43" s="7"/>
      <c r="L43" s="56">
        <f t="shared" si="1"/>
        <v>14.05</v>
      </c>
      <c r="M43" s="55">
        <v>5</v>
      </c>
      <c r="N43" s="6">
        <v>4.5</v>
      </c>
      <c r="O43" s="7">
        <v>0.8</v>
      </c>
      <c r="P43" s="56">
        <f t="shared" si="2"/>
        <v>8.7</v>
      </c>
      <c r="Q43" s="55">
        <v>6</v>
      </c>
      <c r="R43" s="6">
        <v>7.4</v>
      </c>
      <c r="S43" s="7">
        <v>0.8</v>
      </c>
      <c r="T43" s="56">
        <f t="shared" si="3"/>
        <v>12.6</v>
      </c>
      <c r="U43" s="72">
        <f t="shared" si="4"/>
        <v>49.4</v>
      </c>
      <c r="V43" s="10"/>
      <c r="W43" s="10"/>
      <c r="X43" s="10"/>
      <c r="Y43" s="10"/>
      <c r="Z43" s="10"/>
      <c r="AA43" s="10"/>
    </row>
    <row r="44" spans="1:27" ht="13.5" thickBot="1">
      <c r="A44" s="81" t="s">
        <v>116</v>
      </c>
      <c r="B44" s="67" t="str">
        <f>Prezence!B7</f>
        <v>Buliščaková Anna</v>
      </c>
      <c r="C44" s="68">
        <f>Prezence!C7</f>
        <v>2000</v>
      </c>
      <c r="D44" s="82" t="str">
        <f>Prezence!D7</f>
        <v>SG Znojmo</v>
      </c>
      <c r="E44" s="78">
        <v>6</v>
      </c>
      <c r="F44" s="58">
        <v>7.45</v>
      </c>
      <c r="G44" s="59"/>
      <c r="H44" s="60">
        <f t="shared" si="0"/>
        <v>13.45</v>
      </c>
      <c r="I44" s="57">
        <v>4</v>
      </c>
      <c r="J44" s="58">
        <v>6.9</v>
      </c>
      <c r="K44" s="59"/>
      <c r="L44" s="60">
        <f t="shared" si="1"/>
        <v>10.9</v>
      </c>
      <c r="M44" s="57">
        <v>5</v>
      </c>
      <c r="N44" s="58">
        <v>6.25</v>
      </c>
      <c r="O44" s="59">
        <v>0.8</v>
      </c>
      <c r="P44" s="60">
        <f t="shared" si="2"/>
        <v>10.45</v>
      </c>
      <c r="Q44" s="57">
        <v>6</v>
      </c>
      <c r="R44" s="58">
        <v>7.85</v>
      </c>
      <c r="S44" s="59"/>
      <c r="T44" s="60">
        <f t="shared" si="3"/>
        <v>13.85</v>
      </c>
      <c r="U44" s="74">
        <f t="shared" si="4"/>
        <v>48.65</v>
      </c>
      <c r="V44" s="10"/>
      <c r="W44" s="10"/>
      <c r="X44" s="10"/>
      <c r="Y44" s="10"/>
      <c r="Z44" s="10"/>
      <c r="AA44" s="10"/>
    </row>
    <row r="45" spans="1:27" ht="12.75">
      <c r="A45" s="10"/>
      <c r="B45" s="10"/>
      <c r="C45" s="11"/>
      <c r="D45" s="10"/>
      <c r="E45" s="12"/>
      <c r="F45" s="12"/>
      <c r="G45" s="13"/>
      <c r="H45" s="12"/>
      <c r="I45" s="12"/>
      <c r="J45" s="12"/>
      <c r="K45" s="13"/>
      <c r="L45" s="12"/>
      <c r="M45" s="12"/>
      <c r="N45" s="12"/>
      <c r="O45" s="13"/>
      <c r="P45" s="12"/>
      <c r="Q45" s="12"/>
      <c r="R45" s="12"/>
      <c r="S45" s="13"/>
      <c r="T45" s="12"/>
      <c r="U45" s="12"/>
      <c r="V45" s="10"/>
      <c r="W45" s="10"/>
      <c r="X45" s="10"/>
      <c r="Y45" s="10"/>
      <c r="Z45" s="10"/>
      <c r="AA45" s="10"/>
    </row>
    <row r="46" spans="1:27" ht="12.75">
      <c r="A46" s="10"/>
      <c r="B46" s="10"/>
      <c r="C46" s="11"/>
      <c r="D46" s="10"/>
      <c r="E46" s="12"/>
      <c r="F46" s="12"/>
      <c r="G46" s="13"/>
      <c r="H46" s="12"/>
      <c r="I46" s="12"/>
      <c r="J46" s="12"/>
      <c r="K46" s="13"/>
      <c r="L46" s="12"/>
      <c r="M46" s="12"/>
      <c r="N46" s="12"/>
      <c r="O46" s="13"/>
      <c r="P46" s="12"/>
      <c r="Q46" s="12"/>
      <c r="R46" s="12"/>
      <c r="S46" s="13"/>
      <c r="T46" s="12"/>
      <c r="U46" s="12"/>
      <c r="V46" s="10"/>
      <c r="W46" s="10"/>
      <c r="X46" s="10"/>
      <c r="Y46" s="10"/>
      <c r="Z46" s="10"/>
      <c r="AA46" s="10"/>
    </row>
    <row r="47" spans="1:27" ht="12.75">
      <c r="A47" s="10"/>
      <c r="B47" s="10"/>
      <c r="C47" s="11"/>
      <c r="D47" s="10"/>
      <c r="E47" s="12"/>
      <c r="F47" s="12"/>
      <c r="G47" s="13"/>
      <c r="H47" s="12"/>
      <c r="I47" s="12"/>
      <c r="J47" s="12"/>
      <c r="K47" s="13"/>
      <c r="L47" s="12"/>
      <c r="M47" s="12"/>
      <c r="N47" s="12"/>
      <c r="O47" s="13"/>
      <c r="P47" s="12"/>
      <c r="Q47" s="12"/>
      <c r="R47" s="12"/>
      <c r="S47" s="13"/>
      <c r="T47" s="12"/>
      <c r="U47" s="12"/>
      <c r="V47" s="10"/>
      <c r="W47" s="10"/>
      <c r="X47" s="10"/>
      <c r="Y47" s="10"/>
      <c r="Z47" s="10"/>
      <c r="AA47" s="10"/>
    </row>
    <row r="48" spans="1:27" ht="12.75">
      <c r="A48" s="10"/>
      <c r="B48" s="10"/>
      <c r="C48" s="11"/>
      <c r="D48" s="10"/>
      <c r="E48" s="12"/>
      <c r="F48" s="12"/>
      <c r="G48" s="13"/>
      <c r="H48" s="12"/>
      <c r="I48" s="12"/>
      <c r="J48" s="12"/>
      <c r="K48" s="13"/>
      <c r="L48" s="12"/>
      <c r="M48" s="12"/>
      <c r="N48" s="12"/>
      <c r="O48" s="13"/>
      <c r="P48" s="12"/>
      <c r="Q48" s="12"/>
      <c r="R48" s="12"/>
      <c r="S48" s="13"/>
      <c r="T48" s="12"/>
      <c r="U48" s="12"/>
      <c r="V48" s="10"/>
      <c r="W48" s="10"/>
      <c r="X48" s="10"/>
      <c r="Y48" s="10"/>
      <c r="Z48" s="10"/>
      <c r="AA48" s="10"/>
    </row>
    <row r="49" spans="1:27" ht="12.75">
      <c r="A49" s="10"/>
      <c r="B49" s="10"/>
      <c r="C49" s="11"/>
      <c r="D49" s="10"/>
      <c r="E49" s="12"/>
      <c r="F49" s="12"/>
      <c r="G49" s="13"/>
      <c r="H49" s="12"/>
      <c r="I49" s="12"/>
      <c r="J49" s="12"/>
      <c r="K49" s="13"/>
      <c r="L49" s="12"/>
      <c r="M49" s="12"/>
      <c r="N49" s="12"/>
      <c r="O49" s="13"/>
      <c r="P49" s="12"/>
      <c r="Q49" s="12"/>
      <c r="R49" s="12"/>
      <c r="S49" s="13"/>
      <c r="T49" s="12"/>
      <c r="U49" s="12"/>
      <c r="V49" s="10"/>
      <c r="W49" s="10"/>
      <c r="X49" s="10"/>
      <c r="Y49" s="10"/>
      <c r="Z49" s="10"/>
      <c r="AA49" s="10"/>
    </row>
    <row r="50" spans="1:27" ht="12.75">
      <c r="A50" s="10"/>
      <c r="B50" s="10"/>
      <c r="C50" s="11"/>
      <c r="D50" s="10"/>
      <c r="E50" s="12"/>
      <c r="F50" s="12"/>
      <c r="G50" s="13"/>
      <c r="H50" s="12"/>
      <c r="I50" s="12"/>
      <c r="J50" s="12"/>
      <c r="K50" s="13"/>
      <c r="L50" s="12"/>
      <c r="M50" s="12"/>
      <c r="N50" s="12"/>
      <c r="O50" s="13"/>
      <c r="P50" s="12"/>
      <c r="Q50" s="12"/>
      <c r="R50" s="12"/>
      <c r="S50" s="13"/>
      <c r="T50" s="12"/>
      <c r="U50" s="12"/>
      <c r="V50" s="10"/>
      <c r="W50" s="10"/>
      <c r="X50" s="10"/>
      <c r="Y50" s="10"/>
      <c r="Z50" s="10"/>
      <c r="AA50" s="10"/>
    </row>
    <row r="51" spans="1:27" ht="12.75">
      <c r="A51" s="10"/>
      <c r="B51" s="10"/>
      <c r="C51" s="11"/>
      <c r="D51" s="10"/>
      <c r="E51" s="12"/>
      <c r="F51" s="12"/>
      <c r="G51" s="13"/>
      <c r="H51" s="12"/>
      <c r="I51" s="12"/>
      <c r="J51" s="12"/>
      <c r="K51" s="13"/>
      <c r="L51" s="12"/>
      <c r="M51" s="12"/>
      <c r="N51" s="12"/>
      <c r="O51" s="13"/>
      <c r="P51" s="12"/>
      <c r="Q51" s="12"/>
      <c r="R51" s="12"/>
      <c r="S51" s="13"/>
      <c r="T51" s="12"/>
      <c r="U51" s="12"/>
      <c r="V51" s="10"/>
      <c r="W51" s="10"/>
      <c r="X51" s="10"/>
      <c r="Y51" s="10"/>
      <c r="Z51" s="10"/>
      <c r="AA51" s="10"/>
    </row>
    <row r="52" spans="1:27" ht="12.75">
      <c r="A52" s="10"/>
      <c r="B52" s="10"/>
      <c r="C52" s="11"/>
      <c r="D52" s="10"/>
      <c r="E52" s="12"/>
      <c r="F52" s="12"/>
      <c r="G52" s="13"/>
      <c r="H52" s="12"/>
      <c r="I52" s="12"/>
      <c r="J52" s="12"/>
      <c r="K52" s="13"/>
      <c r="L52" s="12"/>
      <c r="M52" s="12"/>
      <c r="N52" s="12"/>
      <c r="O52" s="13"/>
      <c r="P52" s="12"/>
      <c r="Q52" s="12"/>
      <c r="R52" s="12"/>
      <c r="S52" s="13"/>
      <c r="T52" s="12"/>
      <c r="U52" s="12"/>
      <c r="V52" s="10"/>
      <c r="W52" s="10"/>
      <c r="X52" s="10"/>
      <c r="Y52" s="10"/>
      <c r="Z52" s="10"/>
      <c r="AA52" s="10"/>
    </row>
    <row r="53" spans="1:27" ht="15" customHeight="1">
      <c r="A53" s="10"/>
      <c r="B53" s="10"/>
      <c r="C53" s="11"/>
      <c r="D53" s="10"/>
      <c r="E53" s="12"/>
      <c r="F53" s="12"/>
      <c r="G53" s="13"/>
      <c r="H53" s="12"/>
      <c r="I53" s="12"/>
      <c r="J53" s="12"/>
      <c r="K53" s="13"/>
      <c r="L53" s="12"/>
      <c r="M53" s="12"/>
      <c r="N53" s="12"/>
      <c r="O53" s="13"/>
      <c r="P53" s="12"/>
      <c r="Q53" s="12"/>
      <c r="R53" s="12"/>
      <c r="S53" s="13"/>
      <c r="T53" s="12"/>
      <c r="U53" s="12"/>
      <c r="V53" s="10"/>
      <c r="W53" s="10"/>
      <c r="X53" s="10"/>
      <c r="Y53" s="10"/>
      <c r="Z53" s="10"/>
      <c r="AA53" s="10"/>
    </row>
    <row r="54" spans="1:27" ht="12.75">
      <c r="A54" s="10"/>
      <c r="B54" s="10"/>
      <c r="C54" s="11"/>
      <c r="D54" s="10"/>
      <c r="E54" s="12"/>
      <c r="F54" s="12"/>
      <c r="G54" s="13"/>
      <c r="H54" s="12"/>
      <c r="I54" s="12"/>
      <c r="J54" s="12"/>
      <c r="K54" s="13"/>
      <c r="L54" s="12"/>
      <c r="M54" s="12"/>
      <c r="N54" s="12"/>
      <c r="O54" s="13"/>
      <c r="P54" s="12"/>
      <c r="Q54" s="12"/>
      <c r="R54" s="12"/>
      <c r="S54" s="13"/>
      <c r="T54" s="12"/>
      <c r="U54" s="12"/>
      <c r="V54" s="10"/>
      <c r="W54" s="10"/>
      <c r="X54" s="10"/>
      <c r="Y54" s="10"/>
      <c r="Z54" s="10"/>
      <c r="AA54" s="10"/>
    </row>
    <row r="55" spans="1:27" ht="12.75">
      <c r="A55" s="10"/>
      <c r="B55" s="10"/>
      <c r="C55" s="11"/>
      <c r="D55" s="10"/>
      <c r="E55" s="12"/>
      <c r="F55" s="12"/>
      <c r="G55" s="13"/>
      <c r="H55" s="12"/>
      <c r="I55" s="12"/>
      <c r="J55" s="12"/>
      <c r="K55" s="13"/>
      <c r="L55" s="12"/>
      <c r="M55" s="12"/>
      <c r="N55" s="12"/>
      <c r="O55" s="13"/>
      <c r="P55" s="12"/>
      <c r="Q55" s="12"/>
      <c r="R55" s="12"/>
      <c r="S55" s="13"/>
      <c r="T55" s="12"/>
      <c r="U55" s="12"/>
      <c r="V55" s="10"/>
      <c r="W55" s="10"/>
      <c r="X55" s="10"/>
      <c r="Y55" s="10"/>
      <c r="Z55" s="10"/>
      <c r="AA55" s="10"/>
    </row>
    <row r="56" spans="1:27" ht="12.75">
      <c r="A56" s="10"/>
      <c r="B56" s="10"/>
      <c r="C56" s="11"/>
      <c r="D56" s="10"/>
      <c r="E56" s="12"/>
      <c r="F56" s="12"/>
      <c r="G56" s="13"/>
      <c r="H56" s="12"/>
      <c r="I56" s="12"/>
      <c r="J56" s="12"/>
      <c r="K56" s="13"/>
      <c r="L56" s="12"/>
      <c r="M56" s="12"/>
      <c r="N56" s="12"/>
      <c r="O56" s="13"/>
      <c r="P56" s="12"/>
      <c r="Q56" s="12"/>
      <c r="R56" s="12"/>
      <c r="S56" s="13"/>
      <c r="T56" s="12"/>
      <c r="U56" s="12"/>
      <c r="V56" s="10"/>
      <c r="W56" s="10"/>
      <c r="X56" s="10"/>
      <c r="Y56" s="10"/>
      <c r="Z56" s="10"/>
      <c r="AA56" s="10"/>
    </row>
    <row r="57" spans="1:27" ht="12.75">
      <c r="A57" s="10"/>
      <c r="B57" s="10"/>
      <c r="C57" s="11"/>
      <c r="D57" s="10"/>
      <c r="E57" s="12"/>
      <c r="F57" s="12"/>
      <c r="G57" s="13"/>
      <c r="H57" s="12"/>
      <c r="I57" s="12"/>
      <c r="J57" s="12"/>
      <c r="K57" s="13"/>
      <c r="L57" s="12"/>
      <c r="M57" s="12"/>
      <c r="N57" s="12"/>
      <c r="O57" s="13"/>
      <c r="P57" s="12"/>
      <c r="Q57" s="12"/>
      <c r="R57" s="12"/>
      <c r="S57" s="13"/>
      <c r="T57" s="12"/>
      <c r="U57" s="12"/>
      <c r="V57" s="10"/>
      <c r="W57" s="10"/>
      <c r="X57" s="10"/>
      <c r="Y57" s="10"/>
      <c r="Z57" s="10"/>
      <c r="AA57" s="10"/>
    </row>
    <row r="58" spans="1:27" ht="12.75">
      <c r="A58" s="10"/>
      <c r="B58" s="10"/>
      <c r="C58" s="11"/>
      <c r="D58" s="10"/>
      <c r="E58" s="12"/>
      <c r="F58" s="12"/>
      <c r="G58" s="13"/>
      <c r="H58" s="12"/>
      <c r="I58" s="12"/>
      <c r="J58" s="12"/>
      <c r="K58" s="13"/>
      <c r="L58" s="12"/>
      <c r="M58" s="12"/>
      <c r="N58" s="12"/>
      <c r="O58" s="13"/>
      <c r="P58" s="12"/>
      <c r="Q58" s="12"/>
      <c r="R58" s="12"/>
      <c r="S58" s="13"/>
      <c r="T58" s="12"/>
      <c r="U58" s="12"/>
      <c r="V58" s="10"/>
      <c r="W58" s="10"/>
      <c r="X58" s="10"/>
      <c r="Y58" s="10"/>
      <c r="Z58" s="10"/>
      <c r="AA58" s="10"/>
    </row>
    <row r="59" spans="1:27" ht="12.75">
      <c r="A59" s="10"/>
      <c r="B59" s="10"/>
      <c r="C59" s="11"/>
      <c r="D59" s="10"/>
      <c r="E59" s="12"/>
      <c r="F59" s="12"/>
      <c r="G59" s="13"/>
      <c r="H59" s="12"/>
      <c r="I59" s="12"/>
      <c r="J59" s="12"/>
      <c r="K59" s="13"/>
      <c r="L59" s="12"/>
      <c r="M59" s="12"/>
      <c r="N59" s="12"/>
      <c r="O59" s="13"/>
      <c r="P59" s="12"/>
      <c r="Q59" s="12"/>
      <c r="R59" s="12"/>
      <c r="S59" s="13"/>
      <c r="T59" s="12"/>
      <c r="U59" s="12"/>
      <c r="V59" s="10"/>
      <c r="W59" s="10"/>
      <c r="X59" s="10"/>
      <c r="Y59" s="10"/>
      <c r="Z59" s="10"/>
      <c r="AA59" s="10"/>
    </row>
    <row r="60" spans="1:27" ht="12.75">
      <c r="A60" s="10"/>
      <c r="B60" s="10"/>
      <c r="C60" s="11"/>
      <c r="D60" s="10"/>
      <c r="E60" s="12"/>
      <c r="F60" s="12"/>
      <c r="G60" s="13"/>
      <c r="H60" s="12"/>
      <c r="I60" s="12"/>
      <c r="J60" s="12"/>
      <c r="K60" s="13"/>
      <c r="L60" s="12"/>
      <c r="M60" s="12"/>
      <c r="N60" s="12"/>
      <c r="O60" s="13"/>
      <c r="P60" s="12"/>
      <c r="Q60" s="12"/>
      <c r="R60" s="12"/>
      <c r="S60" s="13"/>
      <c r="T60" s="12"/>
      <c r="U60" s="12"/>
      <c r="V60" s="10"/>
      <c r="W60" s="10"/>
      <c r="X60" s="10"/>
      <c r="Y60" s="10"/>
      <c r="Z60" s="10"/>
      <c r="AA60" s="10"/>
    </row>
    <row r="61" spans="1:27" ht="12.75">
      <c r="A61" s="10"/>
      <c r="B61" s="10"/>
      <c r="C61" s="11"/>
      <c r="D61" s="10"/>
      <c r="E61" s="12"/>
      <c r="F61" s="12"/>
      <c r="G61" s="13"/>
      <c r="H61" s="12"/>
      <c r="I61" s="12"/>
      <c r="J61" s="12"/>
      <c r="K61" s="13"/>
      <c r="L61" s="12"/>
      <c r="M61" s="12"/>
      <c r="N61" s="12"/>
      <c r="O61" s="13"/>
      <c r="P61" s="12"/>
      <c r="Q61" s="12"/>
      <c r="R61" s="12"/>
      <c r="S61" s="13"/>
      <c r="T61" s="12"/>
      <c r="U61" s="12"/>
      <c r="V61" s="10"/>
      <c r="W61" s="10"/>
      <c r="X61" s="10"/>
      <c r="Y61" s="10"/>
      <c r="Z61" s="10"/>
      <c r="AA61" s="10"/>
    </row>
    <row r="62" spans="1:27" ht="12.75">
      <c r="A62" s="10"/>
      <c r="B62" s="10"/>
      <c r="C62" s="11"/>
      <c r="D62" s="10"/>
      <c r="E62" s="12"/>
      <c r="F62" s="12"/>
      <c r="G62" s="13"/>
      <c r="H62" s="12"/>
      <c r="I62" s="12"/>
      <c r="J62" s="12"/>
      <c r="K62" s="13"/>
      <c r="L62" s="12"/>
      <c r="M62" s="12"/>
      <c r="N62" s="12"/>
      <c r="O62" s="13"/>
      <c r="P62" s="12"/>
      <c r="Q62" s="12"/>
      <c r="R62" s="12"/>
      <c r="S62" s="13"/>
      <c r="T62" s="12"/>
      <c r="U62" s="12"/>
      <c r="V62" s="10"/>
      <c r="W62" s="10"/>
      <c r="X62" s="10"/>
      <c r="Y62" s="10"/>
      <c r="Z62" s="10"/>
      <c r="AA62" s="10"/>
    </row>
    <row r="63" spans="1:27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</sheetData>
  <mergeCells count="13">
    <mergeCell ref="A1:U1"/>
    <mergeCell ref="A2:U2"/>
    <mergeCell ref="A3:U3"/>
    <mergeCell ref="A4:U4"/>
    <mergeCell ref="A5:A6"/>
    <mergeCell ref="B5:B6"/>
    <mergeCell ref="D5:D6"/>
    <mergeCell ref="C5:C6"/>
    <mergeCell ref="U5:U6"/>
    <mergeCell ref="E5:H5"/>
    <mergeCell ref="I5:L5"/>
    <mergeCell ref="M5:P5"/>
    <mergeCell ref="Q5:T5"/>
  </mergeCells>
  <printOptions/>
  <pageMargins left="0.2755905511811024" right="0.2362204724409449" top="0.2362204724409449" bottom="0.2362204724409449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Marta Gyselová</cp:lastModifiedBy>
  <cp:lastPrinted>2008-04-20T18:39:39Z</cp:lastPrinted>
  <dcterms:created xsi:type="dcterms:W3CDTF">2007-04-15T08:52:16Z</dcterms:created>
  <dcterms:modified xsi:type="dcterms:W3CDTF">2008-04-21T21:39:11Z</dcterms:modified>
  <cp:category/>
  <cp:version/>
  <cp:contentType/>
  <cp:contentStatus/>
</cp:coreProperties>
</file>