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10" activeTab="0"/>
  </bookViews>
  <sheets>
    <sheet name="Přípravky" sheetId="1" r:id="rId1"/>
    <sheet name="Nejmladší ž" sheetId="2" r:id="rId2"/>
    <sheet name="Mladší ž" sheetId="3" r:id="rId3"/>
    <sheet name="Starší ž" sheetId="4" r:id="rId4"/>
    <sheet name="Juniorky, ženy" sheetId="5" r:id="rId5"/>
  </sheets>
  <definedNames/>
  <calcPr fullCalcOnLoad="1"/>
</workbook>
</file>

<file path=xl/sharedStrings.xml><?xml version="1.0" encoding="utf-8"?>
<sst xmlns="http://schemas.openxmlformats.org/spreadsheetml/2006/main" count="364" uniqueCount="153">
  <si>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</si>
  <si>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</si>
  <si>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</si>
  <si>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</si>
  <si>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</si>
  <si>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</si>
  <si>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</si>
  <si>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</si>
  <si>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</si>
  <si>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</si>
  <si>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</si>
  <si>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</si>
  <si>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</si>
  <si>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</si>
  <si>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</si>
  <si>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</si>
  <si>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</si>
  <si>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</si>
  <si>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</si>
  <si>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</si>
  <si>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Poř.</t>
  </si>
  <si>
    <t>Jméno</t>
  </si>
  <si>
    <t>Oddíl</t>
  </si>
  <si>
    <t>PROSTNÁ</t>
  </si>
  <si>
    <t>CELKEM</t>
  </si>
  <si>
    <t>Koneč ná</t>
  </si>
  <si>
    <t>Rok naroz.</t>
  </si>
  <si>
    <t>KLADINA</t>
  </si>
  <si>
    <t>LAVIČKA</t>
  </si>
  <si>
    <t>Vých.  zn.</t>
  </si>
  <si>
    <t>Obtíž    nost</t>
  </si>
  <si>
    <t>Specif.  srážky</t>
  </si>
  <si>
    <t>Prove   dení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</si>
  <si>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</si>
  <si>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</si>
  <si>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</si>
  <si>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</si>
  <si>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</si>
  <si>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</si>
  <si>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</si>
  <si>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</si>
  <si>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</si>
  <si>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</si>
  <si>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BRADLA</t>
  </si>
  <si>
    <t>Kateřina VRÁBELOVÁ</t>
  </si>
  <si>
    <t>Sokol H.Počernice</t>
  </si>
  <si>
    <t>Gabriela VESELÁ</t>
  </si>
  <si>
    <t>Spartak S.Ústí</t>
  </si>
  <si>
    <t>Jana PŘÍLEPKOVÁ</t>
  </si>
  <si>
    <t>Karolína PODLAHOVÁ</t>
  </si>
  <si>
    <t>Bára ŘÍHOVÁ</t>
  </si>
  <si>
    <t>Adéla BOROVIČKOVÁ</t>
  </si>
  <si>
    <t>Barbora RŮŽIČKOVÁ</t>
  </si>
  <si>
    <t>Tereza LAPKOVÁ</t>
  </si>
  <si>
    <t>Anna RYCHTECKÁ</t>
  </si>
  <si>
    <t>Aneta MATYŠOVÁ</t>
  </si>
  <si>
    <t>Kristýna BLAFKOVÁ</t>
  </si>
  <si>
    <t>Slovan J.Hradec</t>
  </si>
  <si>
    <t>Magdaléna PICKOVÁ</t>
  </si>
  <si>
    <t>Franciska PERLE</t>
  </si>
  <si>
    <t>Karolína HANZALOVÁ</t>
  </si>
  <si>
    <t>Lucie PECÍNOVÁ</t>
  </si>
  <si>
    <t>Adéla DVOŘÁKOVÁ</t>
  </si>
  <si>
    <t>Denisa BENDOVÁ</t>
  </si>
  <si>
    <t>Julie GYSELOVÁ</t>
  </si>
  <si>
    <t>Tereza ŠTUFKOVÁ</t>
  </si>
  <si>
    <t>Barbora KEŠNAROVÁ</t>
  </si>
  <si>
    <t>Natálie JEDLIČKOVÁ</t>
  </si>
  <si>
    <t>Gabriela JÍROVÁ</t>
  </si>
  <si>
    <t>Leontýna PAVLÍKOVÁ</t>
  </si>
  <si>
    <r>
      <t xml:space="preserve">I. kategorie - přípravky </t>
    </r>
    <r>
      <rPr>
        <sz val="14"/>
        <rFont val="Arial"/>
        <family val="2"/>
      </rPr>
      <t>(2005 a ml.)</t>
    </r>
    <r>
      <rPr>
        <b/>
        <sz val="14"/>
        <rFont val="Arial"/>
        <family val="2"/>
      </rPr>
      <t xml:space="preserve"> </t>
    </r>
  </si>
  <si>
    <t>Mikulášský pohár - Sezimovo Ústí 3.12.2011 - Ž</t>
  </si>
  <si>
    <r>
      <t xml:space="preserve">II. kategorie - nejmladší žákyně </t>
    </r>
    <r>
      <rPr>
        <sz val="14"/>
        <rFont val="Arial"/>
        <family val="2"/>
      </rPr>
      <t xml:space="preserve">(2003 a 2004) </t>
    </r>
  </si>
  <si>
    <r>
      <t xml:space="preserve">III. kategorie - mladší žákyně </t>
    </r>
    <r>
      <rPr>
        <sz val="14"/>
        <rFont val="Arial"/>
        <family val="2"/>
      </rPr>
      <t xml:space="preserve">(2001 a 2002) </t>
    </r>
  </si>
  <si>
    <r>
      <t xml:space="preserve">IV. kategorie - starší žákyně </t>
    </r>
    <r>
      <rPr>
        <sz val="14"/>
        <rFont val="Arial"/>
        <family val="2"/>
      </rPr>
      <t xml:space="preserve">(1999 a 2000) </t>
    </r>
  </si>
  <si>
    <r>
      <t>V. kategorie - juniorky a ženy</t>
    </r>
    <r>
      <rPr>
        <sz val="14"/>
        <rFont val="Arial"/>
        <family val="2"/>
      </rPr>
      <t xml:space="preserve"> (1998 a starší) </t>
    </r>
  </si>
  <si>
    <t>Sofie FLAŠKOVÁ</t>
  </si>
  <si>
    <t>Nicol BARTŮŠKOVÁ</t>
  </si>
  <si>
    <t>Laura BOHATOVÁ</t>
  </si>
  <si>
    <t>Viktorie BROŽOVÁ</t>
  </si>
  <si>
    <t>Barbora CHALOUPKOVÁ</t>
  </si>
  <si>
    <t>Nikola KURFÜRSTOVÁ</t>
  </si>
  <si>
    <t>Adéla KAŠPAROVÁ</t>
  </si>
  <si>
    <t>Š. Vimperk</t>
  </si>
  <si>
    <t>Tereza MANÍKOVÁ</t>
  </si>
  <si>
    <t>Daniela VAŠICOVÁ</t>
  </si>
  <si>
    <t>Olivia LAWSON</t>
  </si>
  <si>
    <t>TJ Doksy</t>
  </si>
  <si>
    <t>Nela GROHOVÁ</t>
  </si>
  <si>
    <t>Aneta BAŇKOWSKÁ</t>
  </si>
  <si>
    <t>Adéla BAŇKOWSKÁ</t>
  </si>
  <si>
    <t>Tereza HOLINKOVÁ</t>
  </si>
  <si>
    <t>Adéla HOLEČKOVÁ</t>
  </si>
  <si>
    <t>Dominika NĚMCOVÁ</t>
  </si>
  <si>
    <t>Erika HOLINKOVÁ</t>
  </si>
  <si>
    <t>Michaela JAKŠOVÁ</t>
  </si>
  <si>
    <t>Rozálie KUBÍKOVÁ</t>
  </si>
  <si>
    <t>Slovan Praha</t>
  </si>
  <si>
    <t>Laura KUBÍNKOVÁ</t>
  </si>
  <si>
    <t>Julie MARKOVÁ</t>
  </si>
  <si>
    <t>Miriam RYBÁŘOVÁ</t>
  </si>
  <si>
    <t>Michaela BENEŠOVÁ</t>
  </si>
  <si>
    <t>Kateřina KNESLOVÁ</t>
  </si>
  <si>
    <t>Natálie PŘIBYLOVÁ</t>
  </si>
  <si>
    <t>Nová Včelnice</t>
  </si>
  <si>
    <t>Klára SCHUMANNOVÁ</t>
  </si>
  <si>
    <t>Alice PILPACHOVÁ</t>
  </si>
  <si>
    <t>Trang Marie TA NGUYEN</t>
  </si>
  <si>
    <t>Tereza HÁNOVÁ</t>
  </si>
  <si>
    <t>Kristýna ZIKOVÁ</t>
  </si>
  <si>
    <t>Monika FRICOVÁ</t>
  </si>
  <si>
    <t>Adriana FRICOVÁ</t>
  </si>
  <si>
    <t>Eliška POKORNÁ</t>
  </si>
  <si>
    <t>Johana ŠÍMOVÁ</t>
  </si>
  <si>
    <t>Dominika BARTOŠOVÁ</t>
  </si>
  <si>
    <t>Blanka LUPTÁKOVÁ</t>
  </si>
  <si>
    <t>Adéla STEJSKALOVÁ</t>
  </si>
  <si>
    <t>Sokol Milevsko</t>
  </si>
  <si>
    <t>Merkur Č.Buděj.</t>
  </si>
  <si>
    <t>Zuzana POLÍVKOVÁ</t>
  </si>
  <si>
    <t>Petra CHALUPOVÁ</t>
  </si>
  <si>
    <t>Klára TRAJEROVÁ</t>
  </si>
  <si>
    <t>Martina KUBEŠOVÁ</t>
  </si>
  <si>
    <t>Zuzana ŠIMKOVÁ</t>
  </si>
  <si>
    <t>Dita VOBOŘILOVÁ</t>
  </si>
  <si>
    <t>Karolína ČERNÁ</t>
  </si>
  <si>
    <t>Karolína IMBROVÁ</t>
  </si>
  <si>
    <t>Julie SZCZYRBOVÁ</t>
  </si>
  <si>
    <t>SG Pelhřimov</t>
  </si>
  <si>
    <t>Karolína TŮMOVÁ</t>
  </si>
  <si>
    <t>Kateřina TOMSŮ</t>
  </si>
  <si>
    <t>Ema NOVÁKOVÁ</t>
  </si>
  <si>
    <t>Loko Veselí n/L.</t>
  </si>
  <si>
    <t>Viktorie VÍTOVÁ</t>
  </si>
  <si>
    <t>Veronika VACKOVÁ</t>
  </si>
  <si>
    <t>Natálie PLEŠÁKOVÁ</t>
  </si>
  <si>
    <t>Zlatka VRATIŠOVSKÁ</t>
  </si>
  <si>
    <t>Alžběta ROUSKOVÁ</t>
  </si>
  <si>
    <t>Markéta LIŠKOVÁ</t>
  </si>
  <si>
    <t>Eliška ZAŇÁKOVÁ</t>
  </si>
  <si>
    <t>Lucie HOREJŠOVÁ</t>
  </si>
  <si>
    <t>Tereza RULFOVÁ</t>
  </si>
  <si>
    <t>Tereza URBANOVÁ</t>
  </si>
  <si>
    <t>Karolína HAJDINOVÁ</t>
  </si>
  <si>
    <t>KSG Rosice</t>
  </si>
  <si>
    <t>Karolína CHMELOVÁ</t>
  </si>
  <si>
    <t xml:space="preserve"> </t>
  </si>
  <si>
    <t>Markéta CHRISTOVÁ</t>
  </si>
  <si>
    <t>Zita PLACHÁ</t>
  </si>
  <si>
    <t>Lucie PEŠKOVÁ</t>
  </si>
  <si>
    <t>Marie SLABÁ</t>
  </si>
  <si>
    <t>Radka PŘÍLEPKOVÁ</t>
  </si>
  <si>
    <t>Barbora CHRPOVÁ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</si>
</sst>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32">
    <font>
      <sz val="10"/>
      <name val="Arial CE"/>
      <family val="0"/>
    </font>
    <font>
      <sz val="12"/>
      <name val="Garamond"/>
      <family val="1"/>
    </font>
    <font>
      <sz val="2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Garamond"/>
      <family val="1"/>
    </font>
    <font>
      <sz val="11"/>
      <name val="Garamond"/>
      <family val="1"/>
    </font>
    <font>
      <b/>
      <i/>
      <sz val="28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0" borderId="0" xfId="39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165" fontId="10" fillId="0" borderId="10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65" fontId="10" fillId="0" borderId="16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0" fillId="0" borderId="20" xfId="0" applyNumberFormat="1" applyFont="1" applyBorder="1" applyAlignment="1">
      <alignment horizontal="center"/>
    </xf>
    <xf numFmtId="165" fontId="10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165" fontId="10" fillId="0" borderId="28" xfId="0" applyNumberFormat="1" applyFont="1" applyBorder="1" applyAlignment="1">
      <alignment horizontal="center"/>
    </xf>
    <xf numFmtId="165" fontId="10" fillId="0" borderId="29" xfId="0" applyNumberFormat="1" applyFont="1" applyBorder="1" applyAlignment="1">
      <alignment horizontal="center"/>
    </xf>
    <xf numFmtId="165" fontId="10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 vertical="center" wrapText="1"/>
    </xf>
    <xf numFmtId="165" fontId="10" fillId="0" borderId="32" xfId="0" applyNumberFormat="1" applyFont="1" applyBorder="1" applyAlignment="1">
      <alignment horizontal="center"/>
    </xf>
    <xf numFmtId="165" fontId="10" fillId="0" borderId="33" xfId="0" applyNumberFormat="1" applyFont="1" applyBorder="1" applyAlignment="1">
      <alignment horizontal="center"/>
    </xf>
    <xf numFmtId="165" fontId="10" fillId="0" borderId="34" xfId="0" applyNumberFormat="1" applyFont="1" applyBorder="1" applyAlignment="1">
      <alignment horizontal="center"/>
    </xf>
    <xf numFmtId="165" fontId="10" fillId="0" borderId="35" xfId="0" applyNumberFormat="1" applyFont="1" applyBorder="1" applyAlignment="1">
      <alignment horizontal="center"/>
    </xf>
    <xf numFmtId="165" fontId="10" fillId="0" borderId="3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right"/>
    </xf>
    <xf numFmtId="2" fontId="9" fillId="0" borderId="37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0" fillId="0" borderId="38" xfId="0" applyFont="1" applyFill="1" applyBorder="1" applyAlignment="1">
      <alignment/>
    </xf>
    <xf numFmtId="2" fontId="9" fillId="0" borderId="23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2" fontId="10" fillId="0" borderId="37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31" fillId="0" borderId="16" xfId="0" applyFont="1" applyFill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31" fillId="0" borderId="18" xfId="0" applyFont="1" applyFill="1" applyBorder="1" applyAlignment="1">
      <alignment horizontal="left"/>
    </xf>
    <xf numFmtId="0" fontId="31" fillId="0" borderId="38" xfId="0" applyFont="1" applyFill="1" applyBorder="1" applyAlignment="1">
      <alignment horizontal="left"/>
    </xf>
    <xf numFmtId="165" fontId="10" fillId="0" borderId="39" xfId="0" applyNumberFormat="1" applyFont="1" applyBorder="1" applyAlignment="1">
      <alignment horizontal="center"/>
    </xf>
    <xf numFmtId="165" fontId="10" fillId="0" borderId="40" xfId="0" applyNumberFormat="1" applyFont="1" applyBorder="1" applyAlignment="1">
      <alignment horizontal="center"/>
    </xf>
    <xf numFmtId="165" fontId="10" fillId="0" borderId="4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2" fontId="10" fillId="0" borderId="15" xfId="0" applyNumberFormat="1" applyFont="1" applyBorder="1" applyAlignment="1">
      <alignment horizontal="center"/>
    </xf>
    <xf numFmtId="0" fontId="10" fillId="0" borderId="11" xfId="0" applyFont="1" applyFill="1" applyBorder="1" applyAlignment="1">
      <alignment/>
    </xf>
    <xf numFmtId="165" fontId="10" fillId="0" borderId="42" xfId="0" applyNumberFormat="1" applyFont="1" applyBorder="1" applyAlignment="1">
      <alignment horizontal="center"/>
    </xf>
    <xf numFmtId="0" fontId="10" fillId="0" borderId="38" xfId="0" applyFont="1" applyFill="1" applyBorder="1" applyAlignment="1">
      <alignment vertical="center" wrapText="1"/>
    </xf>
    <xf numFmtId="0" fontId="10" fillId="0" borderId="14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3" xfId="0" applyFont="1" applyBorder="1" applyAlignment="1">
      <alignment/>
    </xf>
    <xf numFmtId="0" fontId="31" fillId="0" borderId="43" xfId="0" applyFont="1" applyBorder="1" applyAlignment="1">
      <alignment horizontal="left"/>
    </xf>
    <xf numFmtId="0" fontId="10" fillId="0" borderId="44" xfId="0" applyFont="1" applyFill="1" applyBorder="1" applyAlignment="1">
      <alignment/>
    </xf>
    <xf numFmtId="0" fontId="31" fillId="0" borderId="45" xfId="0" applyFont="1" applyFill="1" applyBorder="1" applyAlignment="1">
      <alignment horizontal="left"/>
    </xf>
    <xf numFmtId="0" fontId="0" fillId="0" borderId="38" xfId="0" applyFont="1" applyBorder="1" applyAlignment="1">
      <alignment/>
    </xf>
    <xf numFmtId="0" fontId="31" fillId="0" borderId="38" xfId="0" applyFont="1" applyBorder="1" applyAlignment="1">
      <alignment horizontal="left"/>
    </xf>
    <xf numFmtId="0" fontId="10" fillId="0" borderId="17" xfId="0" applyFont="1" applyFill="1" applyBorder="1" applyAlignment="1">
      <alignment vertical="center" wrapText="1"/>
    </xf>
    <xf numFmtId="2" fontId="10" fillId="0" borderId="37" xfId="0" applyNumberFormat="1" applyFont="1" applyBorder="1" applyAlignment="1">
      <alignment horizontal="center" vertical="center"/>
    </xf>
    <xf numFmtId="2" fontId="10" fillId="0" borderId="46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/>
    </xf>
    <xf numFmtId="2" fontId="8" fillId="0" borderId="48" xfId="0" applyNumberFormat="1" applyFont="1" applyBorder="1" applyAlignment="1">
      <alignment horizontal="center"/>
    </xf>
    <xf numFmtId="2" fontId="8" fillId="0" borderId="49" xfId="0" applyNumberFormat="1" applyFont="1" applyBorder="1" applyAlignment="1">
      <alignment horizontal="center"/>
    </xf>
    <xf numFmtId="2" fontId="11" fillId="0" borderId="50" xfId="0" applyNumberFormat="1" applyFont="1" applyFill="1" applyBorder="1" applyAlignment="1">
      <alignment horizontal="center" vertical="center"/>
    </xf>
    <xf numFmtId="2" fontId="11" fillId="0" borderId="51" xfId="0" applyNumberFormat="1" applyFont="1" applyFill="1" applyBorder="1" applyAlignment="1">
      <alignment horizontal="center" vertical="center"/>
    </xf>
    <xf numFmtId="2" fontId="11" fillId="0" borderId="52" xfId="0" applyNumberFormat="1" applyFont="1" applyFill="1" applyBorder="1" applyAlignment="1">
      <alignment horizontal="center" vertical="center"/>
    </xf>
    <xf numFmtId="2" fontId="7" fillId="0" borderId="53" xfId="0" applyNumberFormat="1" applyFont="1" applyFill="1" applyBorder="1" applyAlignment="1">
      <alignment horizontal="center" vertical="center"/>
    </xf>
    <xf numFmtId="2" fontId="7" fillId="0" borderId="54" xfId="0" applyNumberFormat="1" applyFont="1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2" fontId="8" fillId="0" borderId="40" xfId="0" applyNumberFormat="1" applyFont="1" applyBorder="1" applyAlignment="1">
      <alignment horizontal="center" vertical="center"/>
    </xf>
    <xf numFmtId="2" fontId="8" fillId="0" borderId="56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57" xfId="0" applyNumberFormat="1" applyFont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center"/>
    </xf>
    <xf numFmtId="165" fontId="8" fillId="0" borderId="59" xfId="0" applyNumberFormat="1" applyFont="1" applyBorder="1" applyAlignment="1">
      <alignment horizontal="center" vertical="center"/>
    </xf>
    <xf numFmtId="165" fontId="8" fillId="0" borderId="60" xfId="0" applyNumberFormat="1" applyFont="1" applyBorder="1" applyAlignment="1">
      <alignment horizontal="center" vertical="center"/>
    </xf>
    <xf numFmtId="2" fontId="8" fillId="0" borderId="61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9" fillId="24" borderId="23" xfId="0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/>
    </xf>
    <xf numFmtId="0" fontId="10" fillId="24" borderId="10" xfId="0" applyFont="1" applyFill="1" applyBorder="1" applyAlignment="1">
      <alignment horizontal="center"/>
    </xf>
    <xf numFmtId="0" fontId="31" fillId="24" borderId="16" xfId="0" applyFont="1" applyFill="1" applyBorder="1" applyAlignment="1">
      <alignment horizontal="left"/>
    </xf>
    <xf numFmtId="165" fontId="10" fillId="24" borderId="15" xfId="0" applyNumberFormat="1" applyFont="1" applyFill="1" applyBorder="1" applyAlignment="1">
      <alignment horizontal="center"/>
    </xf>
    <xf numFmtId="165" fontId="10" fillId="24" borderId="10" xfId="0" applyNumberFormat="1" applyFont="1" applyFill="1" applyBorder="1" applyAlignment="1">
      <alignment horizontal="center"/>
    </xf>
    <xf numFmtId="165" fontId="10" fillId="24" borderId="33" xfId="0" applyNumberFormat="1" applyFont="1" applyFill="1" applyBorder="1" applyAlignment="1">
      <alignment horizontal="center"/>
    </xf>
    <xf numFmtId="165" fontId="10" fillId="24" borderId="16" xfId="0" applyNumberFormat="1" applyFont="1" applyFill="1" applyBorder="1" applyAlignment="1">
      <alignment horizontal="center"/>
    </xf>
    <xf numFmtId="165" fontId="10" fillId="24" borderId="20" xfId="0" applyNumberFormat="1" applyFont="1" applyFill="1" applyBorder="1" applyAlignment="1">
      <alignment horizontal="center"/>
    </xf>
    <xf numFmtId="2" fontId="10" fillId="24" borderId="23" xfId="0" applyNumberFormat="1" applyFont="1" applyFill="1" applyBorder="1" applyAlignment="1">
      <alignment horizontal="center"/>
    </xf>
    <xf numFmtId="2" fontId="10" fillId="24" borderId="37" xfId="0" applyNumberFormat="1" applyFont="1" applyFill="1" applyBorder="1" applyAlignment="1">
      <alignment horizontal="center" vertical="center"/>
    </xf>
    <xf numFmtId="0" fontId="10" fillId="24" borderId="38" xfId="0" applyFont="1" applyFill="1" applyBorder="1" applyAlignment="1">
      <alignment/>
    </xf>
    <xf numFmtId="165" fontId="10" fillId="24" borderId="28" xfId="0" applyNumberFormat="1" applyFont="1" applyFill="1" applyBorder="1" applyAlignment="1">
      <alignment horizontal="center"/>
    </xf>
    <xf numFmtId="165" fontId="10" fillId="24" borderId="29" xfId="0" applyNumberFormat="1" applyFont="1" applyFill="1" applyBorder="1" applyAlignment="1">
      <alignment horizontal="center"/>
    </xf>
    <xf numFmtId="2" fontId="9" fillId="24" borderId="37" xfId="0" applyNumberFormat="1" applyFont="1" applyFill="1" applyBorder="1" applyAlignment="1">
      <alignment horizontal="center" vertical="center"/>
    </xf>
    <xf numFmtId="165" fontId="10" fillId="24" borderId="35" xfId="0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 vertical="center" wrapText="1"/>
    </xf>
    <xf numFmtId="0" fontId="31" fillId="24" borderId="38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8" width="7.625" style="4" customWidth="1"/>
    <col min="9" max="9" width="7.75390625" style="4" customWidth="1"/>
    <col min="10" max="13" width="7.625" style="4" customWidth="1"/>
    <col min="14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98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5" s="2" customFormat="1" ht="25.5" customHeight="1" thickBot="1" thickTop="1">
      <c r="A2" s="95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9" s="5" customFormat="1" ht="17.25" thickBot="1" thickTop="1">
      <c r="A3" s="105" t="s">
        <v>20</v>
      </c>
      <c r="B3" s="101" t="s">
        <v>21</v>
      </c>
      <c r="C3" s="109" t="s">
        <v>26</v>
      </c>
      <c r="D3" s="103" t="s">
        <v>22</v>
      </c>
      <c r="E3" s="92" t="s">
        <v>28</v>
      </c>
      <c r="F3" s="93"/>
      <c r="G3" s="93"/>
      <c r="H3" s="93"/>
      <c r="I3" s="94"/>
      <c r="J3" s="92" t="s">
        <v>23</v>
      </c>
      <c r="K3" s="93"/>
      <c r="L3" s="93"/>
      <c r="M3" s="93"/>
      <c r="N3" s="94"/>
      <c r="O3" s="107" t="s">
        <v>24</v>
      </c>
      <c r="S3" s="6"/>
    </row>
    <row r="4" spans="1:15" s="5" customFormat="1" ht="31.5" customHeight="1" thickBot="1">
      <c r="A4" s="106"/>
      <c r="B4" s="102"/>
      <c r="C4" s="110"/>
      <c r="D4" s="104"/>
      <c r="E4" s="32" t="s">
        <v>29</v>
      </c>
      <c r="F4" s="33" t="s">
        <v>30</v>
      </c>
      <c r="G4" s="38" t="s">
        <v>32</v>
      </c>
      <c r="H4" s="38" t="s">
        <v>31</v>
      </c>
      <c r="I4" s="34" t="s">
        <v>25</v>
      </c>
      <c r="J4" s="32" t="s">
        <v>29</v>
      </c>
      <c r="K4" s="33" t="s">
        <v>30</v>
      </c>
      <c r="L4" s="38" t="s">
        <v>32</v>
      </c>
      <c r="M4" s="38" t="s">
        <v>31</v>
      </c>
      <c r="N4" s="34" t="s">
        <v>25</v>
      </c>
      <c r="O4" s="108"/>
    </row>
    <row r="5" spans="1:15" s="16" customFormat="1" ht="15">
      <c r="A5" s="29" t="s">
        <v>0</v>
      </c>
      <c r="B5" s="81" t="s">
        <v>86</v>
      </c>
      <c r="C5" s="83">
        <v>2005</v>
      </c>
      <c r="D5" s="84" t="s">
        <v>87</v>
      </c>
      <c r="E5" s="21">
        <v>10</v>
      </c>
      <c r="F5" s="20">
        <v>2.5</v>
      </c>
      <c r="G5" s="39">
        <v>1.4</v>
      </c>
      <c r="H5" s="41"/>
      <c r="I5" s="23">
        <f aca="true" t="shared" si="0" ref="I5:I32">SUM(E5+F5-G5-H5)</f>
        <v>11.1</v>
      </c>
      <c r="J5" s="21">
        <v>10</v>
      </c>
      <c r="K5" s="20">
        <v>2.5</v>
      </c>
      <c r="L5" s="39">
        <v>0.9</v>
      </c>
      <c r="M5" s="39"/>
      <c r="N5" s="23">
        <f aca="true" t="shared" si="1" ref="N5:N32">SUM(J5+K5-L5-M5)</f>
        <v>11.6</v>
      </c>
      <c r="O5" s="26">
        <f aca="true" t="shared" si="2" ref="O5:O32">SUM(N5,I5)</f>
        <v>22.7</v>
      </c>
    </row>
    <row r="6" spans="1:15" s="16" customFormat="1" ht="15">
      <c r="A6" s="48" t="s">
        <v>1</v>
      </c>
      <c r="B6" s="52" t="s">
        <v>127</v>
      </c>
      <c r="C6" s="60">
        <v>2005</v>
      </c>
      <c r="D6" s="69" t="s">
        <v>128</v>
      </c>
      <c r="E6" s="22">
        <v>10</v>
      </c>
      <c r="F6" s="17">
        <v>2.5</v>
      </c>
      <c r="G6" s="40">
        <v>1.45</v>
      </c>
      <c r="H6" s="40"/>
      <c r="I6" s="23">
        <f t="shared" si="0"/>
        <v>11.05</v>
      </c>
      <c r="J6" s="22">
        <v>10</v>
      </c>
      <c r="K6" s="17">
        <v>2</v>
      </c>
      <c r="L6" s="40">
        <v>0.75</v>
      </c>
      <c r="M6" s="40"/>
      <c r="N6" s="23">
        <f t="shared" si="1"/>
        <v>11.25</v>
      </c>
      <c r="O6" s="27">
        <f t="shared" si="2"/>
        <v>22.3</v>
      </c>
    </row>
    <row r="7" spans="1:15" s="16" customFormat="1" ht="15">
      <c r="A7" s="48" t="s">
        <v>2</v>
      </c>
      <c r="B7" s="82" t="s">
        <v>98</v>
      </c>
      <c r="C7" s="60">
        <v>2005</v>
      </c>
      <c r="D7" s="70" t="s">
        <v>97</v>
      </c>
      <c r="E7" s="22">
        <v>10</v>
      </c>
      <c r="F7" s="17">
        <v>2.5</v>
      </c>
      <c r="G7" s="40">
        <v>1.85</v>
      </c>
      <c r="H7" s="40"/>
      <c r="I7" s="23">
        <f t="shared" si="0"/>
        <v>10.65</v>
      </c>
      <c r="J7" s="22">
        <v>10</v>
      </c>
      <c r="K7" s="17">
        <v>2.5</v>
      </c>
      <c r="L7" s="40">
        <v>1.2</v>
      </c>
      <c r="M7" s="40"/>
      <c r="N7" s="23">
        <f t="shared" si="1"/>
        <v>11.3</v>
      </c>
      <c r="O7" s="27">
        <f t="shared" si="2"/>
        <v>21.950000000000003</v>
      </c>
    </row>
    <row r="8" spans="1:15" s="16" customFormat="1" ht="15">
      <c r="A8" s="67" t="s">
        <v>3</v>
      </c>
      <c r="B8" s="80" t="s">
        <v>129</v>
      </c>
      <c r="C8" s="59">
        <v>2005</v>
      </c>
      <c r="D8" s="69" t="s">
        <v>128</v>
      </c>
      <c r="E8" s="22">
        <v>10</v>
      </c>
      <c r="F8" s="17">
        <v>2.5</v>
      </c>
      <c r="G8" s="40">
        <v>2.5</v>
      </c>
      <c r="H8" s="40"/>
      <c r="I8" s="23">
        <f t="shared" si="0"/>
        <v>10</v>
      </c>
      <c r="J8" s="22">
        <v>10</v>
      </c>
      <c r="K8" s="17">
        <v>2.5</v>
      </c>
      <c r="L8" s="40">
        <v>1.1</v>
      </c>
      <c r="M8" s="40"/>
      <c r="N8" s="23">
        <f t="shared" si="1"/>
        <v>11.4</v>
      </c>
      <c r="O8" s="27">
        <f t="shared" si="2"/>
        <v>21.4</v>
      </c>
    </row>
    <row r="9" spans="1:15" s="16" customFormat="1" ht="15">
      <c r="A9" s="122" t="s">
        <v>4</v>
      </c>
      <c r="B9" s="123" t="s">
        <v>102</v>
      </c>
      <c r="C9" s="114">
        <v>2005</v>
      </c>
      <c r="D9" s="115" t="s">
        <v>57</v>
      </c>
      <c r="E9" s="116">
        <v>10</v>
      </c>
      <c r="F9" s="117">
        <v>2.5</v>
      </c>
      <c r="G9" s="118">
        <v>2.65</v>
      </c>
      <c r="H9" s="118"/>
      <c r="I9" s="119">
        <f t="shared" si="0"/>
        <v>9.85</v>
      </c>
      <c r="J9" s="116">
        <v>10</v>
      </c>
      <c r="K9" s="117">
        <v>2.5</v>
      </c>
      <c r="L9" s="118">
        <v>1.65</v>
      </c>
      <c r="M9" s="118"/>
      <c r="N9" s="119">
        <f t="shared" si="1"/>
        <v>10.85</v>
      </c>
      <c r="O9" s="120">
        <f t="shared" si="2"/>
        <v>20.7</v>
      </c>
    </row>
    <row r="10" spans="1:15" s="5" customFormat="1" ht="15">
      <c r="A10" s="67" t="s">
        <v>5</v>
      </c>
      <c r="B10" s="52" t="s">
        <v>143</v>
      </c>
      <c r="C10" s="59">
        <v>2006</v>
      </c>
      <c r="D10" s="69" t="s">
        <v>144</v>
      </c>
      <c r="E10" s="22">
        <v>10</v>
      </c>
      <c r="F10" s="17">
        <v>2.5</v>
      </c>
      <c r="G10" s="40">
        <v>2.05</v>
      </c>
      <c r="H10" s="40"/>
      <c r="I10" s="23">
        <f t="shared" si="0"/>
        <v>10.45</v>
      </c>
      <c r="J10" s="22">
        <v>10</v>
      </c>
      <c r="K10" s="17">
        <v>2.5</v>
      </c>
      <c r="L10" s="40">
        <v>2.35</v>
      </c>
      <c r="M10" s="40"/>
      <c r="N10" s="23">
        <f t="shared" si="1"/>
        <v>10.15</v>
      </c>
      <c r="O10" s="27">
        <f t="shared" si="2"/>
        <v>20.6</v>
      </c>
    </row>
    <row r="11" spans="1:15" s="5" customFormat="1" ht="15">
      <c r="A11" s="67" t="s">
        <v>6</v>
      </c>
      <c r="B11" s="52" t="s">
        <v>99</v>
      </c>
      <c r="C11" s="60">
        <v>2005</v>
      </c>
      <c r="D11" s="70" t="s">
        <v>97</v>
      </c>
      <c r="E11" s="22">
        <v>10</v>
      </c>
      <c r="F11" s="17">
        <v>2.5</v>
      </c>
      <c r="G11" s="40">
        <v>2.6</v>
      </c>
      <c r="H11" s="40"/>
      <c r="I11" s="23">
        <f t="shared" si="0"/>
        <v>9.9</v>
      </c>
      <c r="J11" s="22">
        <v>10</v>
      </c>
      <c r="K11" s="17">
        <v>2.5</v>
      </c>
      <c r="L11" s="40">
        <v>1.85</v>
      </c>
      <c r="M11" s="40"/>
      <c r="N11" s="23">
        <f t="shared" si="1"/>
        <v>10.65</v>
      </c>
      <c r="O11" s="27">
        <f t="shared" si="2"/>
        <v>20.55</v>
      </c>
    </row>
    <row r="12" spans="1:15" s="5" customFormat="1" ht="15">
      <c r="A12" s="67" t="s">
        <v>7</v>
      </c>
      <c r="B12" s="52" t="s">
        <v>130</v>
      </c>
      <c r="C12" s="59">
        <v>2005</v>
      </c>
      <c r="D12" s="69" t="s">
        <v>128</v>
      </c>
      <c r="E12" s="22">
        <v>10</v>
      </c>
      <c r="F12" s="17">
        <v>2.5</v>
      </c>
      <c r="G12" s="40">
        <v>2.7</v>
      </c>
      <c r="H12" s="40"/>
      <c r="I12" s="23">
        <f t="shared" si="0"/>
        <v>9.8</v>
      </c>
      <c r="J12" s="22">
        <v>10</v>
      </c>
      <c r="K12" s="17">
        <v>2</v>
      </c>
      <c r="L12" s="40">
        <v>1.45</v>
      </c>
      <c r="M12" s="40"/>
      <c r="N12" s="23">
        <f t="shared" si="1"/>
        <v>10.55</v>
      </c>
      <c r="O12" s="27">
        <f t="shared" si="2"/>
        <v>20.35</v>
      </c>
    </row>
    <row r="13" spans="1:15" s="5" customFormat="1" ht="15">
      <c r="A13" s="67" t="s">
        <v>8</v>
      </c>
      <c r="B13" s="52" t="s">
        <v>96</v>
      </c>
      <c r="C13" s="60">
        <v>2005</v>
      </c>
      <c r="D13" s="70" t="s">
        <v>97</v>
      </c>
      <c r="E13" s="22">
        <v>10</v>
      </c>
      <c r="F13" s="17">
        <v>2</v>
      </c>
      <c r="G13" s="40">
        <v>2.5</v>
      </c>
      <c r="H13" s="40"/>
      <c r="I13" s="23">
        <f t="shared" si="0"/>
        <v>9.5</v>
      </c>
      <c r="J13" s="22">
        <v>10</v>
      </c>
      <c r="K13" s="17">
        <v>2</v>
      </c>
      <c r="L13" s="40">
        <v>1.2</v>
      </c>
      <c r="M13" s="40"/>
      <c r="N13" s="23">
        <f t="shared" si="1"/>
        <v>10.8</v>
      </c>
      <c r="O13" s="27">
        <f t="shared" si="2"/>
        <v>20.3</v>
      </c>
    </row>
    <row r="14" spans="1:15" s="5" customFormat="1" ht="15">
      <c r="A14" s="67" t="s">
        <v>9</v>
      </c>
      <c r="B14" s="52" t="s">
        <v>133</v>
      </c>
      <c r="C14" s="59">
        <v>2006</v>
      </c>
      <c r="D14" s="69" t="s">
        <v>132</v>
      </c>
      <c r="E14" s="22">
        <v>10</v>
      </c>
      <c r="F14" s="17">
        <v>2</v>
      </c>
      <c r="G14" s="40">
        <v>2.6</v>
      </c>
      <c r="H14" s="40"/>
      <c r="I14" s="23">
        <f t="shared" si="0"/>
        <v>9.4</v>
      </c>
      <c r="J14" s="22">
        <v>10</v>
      </c>
      <c r="K14" s="17">
        <v>2.5</v>
      </c>
      <c r="L14" s="40">
        <v>1.8</v>
      </c>
      <c r="M14" s="40"/>
      <c r="N14" s="23">
        <f t="shared" si="1"/>
        <v>10.7</v>
      </c>
      <c r="O14" s="27">
        <f t="shared" si="2"/>
        <v>20.1</v>
      </c>
    </row>
    <row r="15" spans="1:15" s="5" customFormat="1" ht="15">
      <c r="A15" s="67" t="s">
        <v>10</v>
      </c>
      <c r="B15" s="58" t="s">
        <v>76</v>
      </c>
      <c r="C15" s="59">
        <v>2005</v>
      </c>
      <c r="D15" s="69" t="s">
        <v>47</v>
      </c>
      <c r="E15" s="22">
        <v>10</v>
      </c>
      <c r="F15" s="17">
        <v>1.5</v>
      </c>
      <c r="G15" s="40">
        <v>1.95</v>
      </c>
      <c r="H15" s="40"/>
      <c r="I15" s="23">
        <f t="shared" si="0"/>
        <v>9.55</v>
      </c>
      <c r="J15" s="22">
        <v>10</v>
      </c>
      <c r="K15" s="17">
        <v>2.5</v>
      </c>
      <c r="L15" s="40">
        <v>2.1</v>
      </c>
      <c r="M15" s="40"/>
      <c r="N15" s="23">
        <f t="shared" si="1"/>
        <v>10.4</v>
      </c>
      <c r="O15" s="27">
        <f t="shared" si="2"/>
        <v>19.950000000000003</v>
      </c>
    </row>
    <row r="16" spans="1:15" s="5" customFormat="1" ht="15">
      <c r="A16" s="67" t="s">
        <v>11</v>
      </c>
      <c r="B16" s="58" t="s">
        <v>80</v>
      </c>
      <c r="C16" s="59">
        <v>2005</v>
      </c>
      <c r="D16" s="69" t="s">
        <v>45</v>
      </c>
      <c r="E16" s="22">
        <v>10</v>
      </c>
      <c r="F16" s="17">
        <v>2</v>
      </c>
      <c r="G16" s="40">
        <v>2.25</v>
      </c>
      <c r="H16" s="40"/>
      <c r="I16" s="23">
        <f t="shared" si="0"/>
        <v>9.75</v>
      </c>
      <c r="J16" s="22">
        <v>10</v>
      </c>
      <c r="K16" s="17">
        <v>2.5</v>
      </c>
      <c r="L16" s="40">
        <v>2.6</v>
      </c>
      <c r="M16" s="40"/>
      <c r="N16" s="23">
        <f t="shared" si="1"/>
        <v>9.9</v>
      </c>
      <c r="O16" s="27">
        <f t="shared" si="2"/>
        <v>19.65</v>
      </c>
    </row>
    <row r="17" spans="1:15" s="5" customFormat="1" ht="15">
      <c r="A17" s="67" t="s">
        <v>12</v>
      </c>
      <c r="B17" s="58" t="s">
        <v>79</v>
      </c>
      <c r="C17" s="59">
        <v>2005</v>
      </c>
      <c r="D17" s="69" t="s">
        <v>45</v>
      </c>
      <c r="E17" s="22">
        <v>10</v>
      </c>
      <c r="F17" s="17">
        <v>2</v>
      </c>
      <c r="G17" s="40">
        <v>3.25</v>
      </c>
      <c r="H17" s="40"/>
      <c r="I17" s="23">
        <f t="shared" si="0"/>
        <v>8.75</v>
      </c>
      <c r="J17" s="22">
        <v>10</v>
      </c>
      <c r="K17" s="17">
        <v>2.5</v>
      </c>
      <c r="L17" s="40">
        <v>1.7</v>
      </c>
      <c r="M17" s="40"/>
      <c r="N17" s="23">
        <f t="shared" si="1"/>
        <v>10.8</v>
      </c>
      <c r="O17" s="27">
        <f t="shared" si="2"/>
        <v>19.55</v>
      </c>
    </row>
    <row r="18" spans="1:15" s="5" customFormat="1" ht="15">
      <c r="A18" s="67" t="s">
        <v>13</v>
      </c>
      <c r="B18" s="58" t="s">
        <v>81</v>
      </c>
      <c r="C18" s="59">
        <v>2007</v>
      </c>
      <c r="D18" s="69" t="s">
        <v>45</v>
      </c>
      <c r="E18" s="22">
        <v>10</v>
      </c>
      <c r="F18" s="17">
        <v>2.5</v>
      </c>
      <c r="G18" s="40">
        <v>2.85</v>
      </c>
      <c r="H18" s="40"/>
      <c r="I18" s="23">
        <f t="shared" si="0"/>
        <v>9.65</v>
      </c>
      <c r="J18" s="22">
        <v>10</v>
      </c>
      <c r="K18" s="17">
        <v>2.5</v>
      </c>
      <c r="L18" s="40">
        <v>2.9</v>
      </c>
      <c r="M18" s="40"/>
      <c r="N18" s="23">
        <f t="shared" si="1"/>
        <v>9.6</v>
      </c>
      <c r="O18" s="27">
        <f t="shared" si="2"/>
        <v>19.25</v>
      </c>
    </row>
    <row r="19" spans="1:15" s="5" customFormat="1" ht="15">
      <c r="A19" s="90" t="s">
        <v>14</v>
      </c>
      <c r="B19" s="52" t="s">
        <v>103</v>
      </c>
      <c r="C19" s="60">
        <v>2005</v>
      </c>
      <c r="D19" s="70" t="s">
        <v>104</v>
      </c>
      <c r="E19" s="22">
        <v>10</v>
      </c>
      <c r="F19" s="17">
        <v>2.5</v>
      </c>
      <c r="G19" s="40">
        <v>3.25</v>
      </c>
      <c r="H19" s="40"/>
      <c r="I19" s="23">
        <f t="shared" si="0"/>
        <v>9.25</v>
      </c>
      <c r="J19" s="22">
        <v>10</v>
      </c>
      <c r="K19" s="17">
        <v>2.5</v>
      </c>
      <c r="L19" s="40">
        <v>2.95</v>
      </c>
      <c r="M19" s="40"/>
      <c r="N19" s="23">
        <f t="shared" si="1"/>
        <v>9.55</v>
      </c>
      <c r="O19" s="27">
        <f t="shared" si="2"/>
        <v>18.8</v>
      </c>
    </row>
    <row r="20" spans="1:15" s="5" customFormat="1" ht="15">
      <c r="A20" s="91"/>
      <c r="B20" s="52" t="s">
        <v>100</v>
      </c>
      <c r="C20" s="60">
        <v>2005</v>
      </c>
      <c r="D20" s="70" t="s">
        <v>97</v>
      </c>
      <c r="E20" s="22">
        <v>10</v>
      </c>
      <c r="F20" s="17">
        <v>2</v>
      </c>
      <c r="G20" s="40">
        <v>3.15</v>
      </c>
      <c r="H20" s="40"/>
      <c r="I20" s="23">
        <f t="shared" si="0"/>
        <v>8.85</v>
      </c>
      <c r="J20" s="22">
        <v>10</v>
      </c>
      <c r="K20" s="17">
        <v>2.5</v>
      </c>
      <c r="L20" s="40">
        <v>2.55</v>
      </c>
      <c r="M20" s="40"/>
      <c r="N20" s="23">
        <f t="shared" si="1"/>
        <v>9.95</v>
      </c>
      <c r="O20" s="27">
        <f t="shared" si="2"/>
        <v>18.799999999999997</v>
      </c>
    </row>
    <row r="21" spans="1:15" s="5" customFormat="1" ht="15">
      <c r="A21" s="67" t="s">
        <v>16</v>
      </c>
      <c r="B21" s="58" t="s">
        <v>150</v>
      </c>
      <c r="C21" s="59">
        <v>2006</v>
      </c>
      <c r="D21" s="69" t="s">
        <v>47</v>
      </c>
      <c r="E21" s="22">
        <v>10</v>
      </c>
      <c r="F21" s="17">
        <v>2.5</v>
      </c>
      <c r="G21" s="40">
        <v>3.85</v>
      </c>
      <c r="H21" s="40"/>
      <c r="I21" s="23">
        <f t="shared" si="0"/>
        <v>8.65</v>
      </c>
      <c r="J21" s="22">
        <v>10</v>
      </c>
      <c r="K21" s="17">
        <v>2.5</v>
      </c>
      <c r="L21" s="40">
        <v>2.45</v>
      </c>
      <c r="M21" s="40"/>
      <c r="N21" s="23">
        <f t="shared" si="1"/>
        <v>10.05</v>
      </c>
      <c r="O21" s="27">
        <f t="shared" si="2"/>
        <v>18.700000000000003</v>
      </c>
    </row>
    <row r="22" spans="1:15" s="5" customFormat="1" ht="15">
      <c r="A22" s="67" t="s">
        <v>17</v>
      </c>
      <c r="B22" s="58" t="s">
        <v>151</v>
      </c>
      <c r="C22" s="59">
        <v>2006</v>
      </c>
      <c r="D22" s="69" t="s">
        <v>47</v>
      </c>
      <c r="E22" s="35">
        <v>10</v>
      </c>
      <c r="F22" s="36">
        <v>2</v>
      </c>
      <c r="G22" s="42">
        <v>4.25</v>
      </c>
      <c r="H22" s="42"/>
      <c r="I22" s="23">
        <f t="shared" si="0"/>
        <v>7.75</v>
      </c>
      <c r="J22" s="35">
        <v>10</v>
      </c>
      <c r="K22" s="36">
        <v>2.5</v>
      </c>
      <c r="L22" s="42">
        <v>2.1</v>
      </c>
      <c r="M22" s="42"/>
      <c r="N22" s="23">
        <f t="shared" si="1"/>
        <v>10.4</v>
      </c>
      <c r="O22" s="27">
        <f t="shared" si="2"/>
        <v>18.15</v>
      </c>
    </row>
    <row r="23" spans="1:15" s="5" customFormat="1" ht="15">
      <c r="A23" s="67" t="s">
        <v>18</v>
      </c>
      <c r="B23" s="58" t="s">
        <v>85</v>
      </c>
      <c r="C23" s="59">
        <v>2005</v>
      </c>
      <c r="D23" s="69" t="s">
        <v>83</v>
      </c>
      <c r="E23" s="35">
        <v>10</v>
      </c>
      <c r="F23" s="36">
        <v>2</v>
      </c>
      <c r="G23" s="17">
        <v>3.7</v>
      </c>
      <c r="H23" s="40"/>
      <c r="I23" s="23">
        <f t="shared" si="0"/>
        <v>8.3</v>
      </c>
      <c r="J23" s="35">
        <v>10</v>
      </c>
      <c r="K23" s="36">
        <v>2.5</v>
      </c>
      <c r="L23" s="17">
        <v>2.85</v>
      </c>
      <c r="M23" s="40"/>
      <c r="N23" s="23">
        <f t="shared" si="1"/>
        <v>9.65</v>
      </c>
      <c r="O23" s="27">
        <f t="shared" si="2"/>
        <v>17.950000000000003</v>
      </c>
    </row>
    <row r="24" spans="1:15" s="5" customFormat="1" ht="15">
      <c r="A24" s="90" t="s">
        <v>19</v>
      </c>
      <c r="B24" s="58" t="s">
        <v>77</v>
      </c>
      <c r="C24" s="59">
        <v>2006</v>
      </c>
      <c r="D24" s="69" t="s">
        <v>45</v>
      </c>
      <c r="E24" s="35">
        <v>10</v>
      </c>
      <c r="F24" s="36">
        <v>2</v>
      </c>
      <c r="G24" s="17">
        <v>3.1</v>
      </c>
      <c r="H24" s="40"/>
      <c r="I24" s="23">
        <f t="shared" si="0"/>
        <v>8.9</v>
      </c>
      <c r="J24" s="35">
        <v>10</v>
      </c>
      <c r="K24" s="36">
        <v>2.5</v>
      </c>
      <c r="L24" s="17">
        <v>3.55</v>
      </c>
      <c r="M24" s="40"/>
      <c r="N24" s="23">
        <f t="shared" si="1"/>
        <v>8.95</v>
      </c>
      <c r="O24" s="27">
        <f t="shared" si="2"/>
        <v>17.85</v>
      </c>
    </row>
    <row r="25" spans="1:15" s="5" customFormat="1" ht="15">
      <c r="A25" s="91"/>
      <c r="B25" s="58" t="s">
        <v>78</v>
      </c>
      <c r="C25" s="59">
        <v>2006</v>
      </c>
      <c r="D25" s="69" t="s">
        <v>45</v>
      </c>
      <c r="E25" s="35">
        <v>10</v>
      </c>
      <c r="F25" s="36">
        <v>2.5</v>
      </c>
      <c r="G25" s="17">
        <v>2.65</v>
      </c>
      <c r="H25" s="40"/>
      <c r="I25" s="23">
        <f t="shared" si="0"/>
        <v>9.85</v>
      </c>
      <c r="J25" s="35">
        <v>10</v>
      </c>
      <c r="K25" s="36">
        <v>2.5</v>
      </c>
      <c r="L25" s="17">
        <v>4.5</v>
      </c>
      <c r="M25" s="40"/>
      <c r="N25" s="23">
        <f t="shared" si="1"/>
        <v>8</v>
      </c>
      <c r="O25" s="27">
        <f t="shared" si="2"/>
        <v>17.85</v>
      </c>
    </row>
    <row r="26" spans="1:15" s="5" customFormat="1" ht="15">
      <c r="A26" s="122" t="s">
        <v>34</v>
      </c>
      <c r="B26" s="113" t="s">
        <v>101</v>
      </c>
      <c r="C26" s="114">
        <v>2006</v>
      </c>
      <c r="D26" s="115" t="s">
        <v>57</v>
      </c>
      <c r="E26" s="124">
        <v>10</v>
      </c>
      <c r="F26" s="125">
        <v>2.5</v>
      </c>
      <c r="G26" s="117">
        <v>4.05</v>
      </c>
      <c r="H26" s="118"/>
      <c r="I26" s="119">
        <f t="shared" si="0"/>
        <v>8.45</v>
      </c>
      <c r="J26" s="124">
        <v>10</v>
      </c>
      <c r="K26" s="125">
        <v>2.5</v>
      </c>
      <c r="L26" s="117">
        <v>3.6</v>
      </c>
      <c r="M26" s="118"/>
      <c r="N26" s="119">
        <f t="shared" si="1"/>
        <v>8.9</v>
      </c>
      <c r="O26" s="120">
        <f t="shared" si="2"/>
        <v>17.35</v>
      </c>
    </row>
    <row r="27" spans="1:15" s="5" customFormat="1" ht="15">
      <c r="A27" s="67" t="s">
        <v>35</v>
      </c>
      <c r="B27" s="58" t="s">
        <v>82</v>
      </c>
      <c r="C27" s="59">
        <v>2005</v>
      </c>
      <c r="D27" s="69" t="s">
        <v>83</v>
      </c>
      <c r="E27" s="35">
        <v>10</v>
      </c>
      <c r="F27" s="36">
        <v>2.5</v>
      </c>
      <c r="G27" s="17">
        <v>3.85</v>
      </c>
      <c r="H27" s="40"/>
      <c r="I27" s="23">
        <f t="shared" si="0"/>
        <v>8.65</v>
      </c>
      <c r="J27" s="35">
        <v>10</v>
      </c>
      <c r="K27" s="36">
        <v>2.5</v>
      </c>
      <c r="L27" s="17">
        <v>4.15</v>
      </c>
      <c r="M27" s="40"/>
      <c r="N27" s="23">
        <f t="shared" si="1"/>
        <v>8.35</v>
      </c>
      <c r="O27" s="27">
        <f t="shared" si="2"/>
        <v>17</v>
      </c>
    </row>
    <row r="28" spans="1:15" s="5" customFormat="1" ht="15">
      <c r="A28" s="67" t="s">
        <v>36</v>
      </c>
      <c r="B28" s="58" t="s">
        <v>84</v>
      </c>
      <c r="C28" s="59">
        <v>2006</v>
      </c>
      <c r="D28" s="69" t="s">
        <v>83</v>
      </c>
      <c r="E28" s="35">
        <v>10</v>
      </c>
      <c r="F28" s="36">
        <v>1.5</v>
      </c>
      <c r="G28" s="17">
        <v>4.7</v>
      </c>
      <c r="H28" s="40"/>
      <c r="I28" s="23">
        <f t="shared" si="0"/>
        <v>6.8</v>
      </c>
      <c r="J28" s="35">
        <v>10</v>
      </c>
      <c r="K28" s="36">
        <v>2</v>
      </c>
      <c r="L28" s="17">
        <v>2.4</v>
      </c>
      <c r="M28" s="40"/>
      <c r="N28" s="23">
        <f t="shared" si="1"/>
        <v>9.6</v>
      </c>
      <c r="O28" s="27">
        <f t="shared" si="2"/>
        <v>16.4</v>
      </c>
    </row>
    <row r="29" spans="1:15" s="5" customFormat="1" ht="15">
      <c r="A29" s="67" t="s">
        <v>37</v>
      </c>
      <c r="B29" s="58" t="s">
        <v>149</v>
      </c>
      <c r="C29" s="59">
        <v>2006</v>
      </c>
      <c r="D29" s="69" t="s">
        <v>47</v>
      </c>
      <c r="E29" s="22">
        <v>10</v>
      </c>
      <c r="F29" s="17">
        <v>2</v>
      </c>
      <c r="G29" s="17">
        <v>3.05</v>
      </c>
      <c r="H29" s="40"/>
      <c r="I29" s="23">
        <f t="shared" si="0"/>
        <v>8.95</v>
      </c>
      <c r="J29" s="22">
        <v>10</v>
      </c>
      <c r="K29" s="17">
        <v>2.5</v>
      </c>
      <c r="L29" s="17">
        <v>5.25</v>
      </c>
      <c r="M29" s="40"/>
      <c r="N29" s="23">
        <f t="shared" si="1"/>
        <v>7.25</v>
      </c>
      <c r="O29" s="27">
        <f t="shared" si="2"/>
        <v>16.2</v>
      </c>
    </row>
    <row r="30" spans="1:15" s="5" customFormat="1" ht="15">
      <c r="A30" s="67" t="s">
        <v>38</v>
      </c>
      <c r="B30" s="58" t="s">
        <v>148</v>
      </c>
      <c r="C30" s="59">
        <v>2005</v>
      </c>
      <c r="D30" s="69" t="s">
        <v>47</v>
      </c>
      <c r="E30" s="35">
        <v>10</v>
      </c>
      <c r="F30" s="36">
        <v>2</v>
      </c>
      <c r="G30" s="17">
        <v>3.65</v>
      </c>
      <c r="H30" s="40"/>
      <c r="I30" s="23">
        <f t="shared" si="0"/>
        <v>8.35</v>
      </c>
      <c r="J30" s="35">
        <v>10</v>
      </c>
      <c r="K30" s="36">
        <v>2.5</v>
      </c>
      <c r="L30" s="17">
        <v>5.95</v>
      </c>
      <c r="M30" s="40"/>
      <c r="N30" s="23">
        <f t="shared" si="1"/>
        <v>6.55</v>
      </c>
      <c r="O30" s="27">
        <f t="shared" si="2"/>
        <v>14.899999999999999</v>
      </c>
    </row>
    <row r="31" spans="1:15" s="5" customFormat="1" ht="15">
      <c r="A31" s="67" t="s">
        <v>39</v>
      </c>
      <c r="B31" s="52" t="s">
        <v>131</v>
      </c>
      <c r="C31" s="59">
        <v>2005</v>
      </c>
      <c r="D31" s="69" t="s">
        <v>132</v>
      </c>
      <c r="E31" s="35">
        <v>10</v>
      </c>
      <c r="F31" s="36">
        <v>1.5</v>
      </c>
      <c r="G31" s="36">
        <v>4.25</v>
      </c>
      <c r="H31" s="42"/>
      <c r="I31" s="23">
        <f t="shared" si="0"/>
        <v>7.25</v>
      </c>
      <c r="J31" s="35">
        <v>10</v>
      </c>
      <c r="K31" s="36">
        <v>2.5</v>
      </c>
      <c r="L31" s="36">
        <v>5.6</v>
      </c>
      <c r="M31" s="42"/>
      <c r="N31" s="23">
        <f t="shared" si="1"/>
        <v>6.9</v>
      </c>
      <c r="O31" s="27">
        <f t="shared" si="2"/>
        <v>14.15</v>
      </c>
    </row>
    <row r="32" spans="1:15" s="5" customFormat="1" ht="15.75" thickBot="1">
      <c r="A32" s="68" t="s">
        <v>40</v>
      </c>
      <c r="B32" s="61" t="s">
        <v>134</v>
      </c>
      <c r="C32" s="62">
        <v>2005</v>
      </c>
      <c r="D32" s="71" t="s">
        <v>132</v>
      </c>
      <c r="E32" s="24">
        <v>10</v>
      </c>
      <c r="F32" s="18">
        <v>1.5</v>
      </c>
      <c r="G32" s="18">
        <v>4.5</v>
      </c>
      <c r="H32" s="43"/>
      <c r="I32" s="25">
        <f t="shared" si="0"/>
        <v>7</v>
      </c>
      <c r="J32" s="24">
        <v>10</v>
      </c>
      <c r="K32" s="18">
        <v>2.5</v>
      </c>
      <c r="L32" s="18">
        <v>8.65</v>
      </c>
      <c r="M32" s="43"/>
      <c r="N32" s="25">
        <f t="shared" si="1"/>
        <v>3.8499999999999996</v>
      </c>
      <c r="O32" s="28">
        <f t="shared" si="2"/>
        <v>10.85</v>
      </c>
    </row>
    <row r="33" spans="1:15" s="5" customFormat="1" ht="15.75" thickTop="1">
      <c r="A33" s="7"/>
      <c r="B33" s="7"/>
      <c r="C33" s="7"/>
      <c r="D33" s="8"/>
      <c r="E33" s="9"/>
      <c r="F33" s="9"/>
      <c r="G33" s="9"/>
      <c r="H33" s="9"/>
      <c r="I33" s="9"/>
      <c r="J33" s="15"/>
      <c r="K33" s="15"/>
      <c r="L33" s="15"/>
      <c r="M33" s="15"/>
      <c r="N33" s="9"/>
      <c r="O33" s="9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13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13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13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13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13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1:15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3"/>
    </row>
    <row r="49" spans="1:15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</row>
    <row r="50" spans="1:15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3"/>
    </row>
    <row r="51" spans="1:15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13"/>
    </row>
    <row r="52" spans="1:15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1:15" s="5" customFormat="1" ht="15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13"/>
    </row>
    <row r="54" spans="1:15" s="5" customFormat="1" ht="15">
      <c r="A54" s="7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13"/>
    </row>
    <row r="55" spans="4:15" s="5" customFormat="1" ht="15"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4"/>
    </row>
    <row r="56" spans="4:15" s="5" customFormat="1" ht="15"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4"/>
    </row>
    <row r="57" spans="4:15" s="5" customFormat="1" ht="15"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4"/>
    </row>
    <row r="58" spans="4:15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4:15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4:15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4:15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4:15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4:15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</row>
    <row r="115" spans="4:15" s="5" customFormat="1" ht="15"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</row>
    <row r="116" spans="4:15" s="5" customFormat="1" ht="15"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</row>
  </sheetData>
  <sheetProtection/>
  <mergeCells count="11">
    <mergeCell ref="A2:O2"/>
    <mergeCell ref="A1:O1"/>
    <mergeCell ref="B3:B4"/>
    <mergeCell ref="D3:D4"/>
    <mergeCell ref="A3:A4"/>
    <mergeCell ref="O3:O4"/>
    <mergeCell ref="C3:C4"/>
    <mergeCell ref="A19:A20"/>
    <mergeCell ref="A24:A25"/>
    <mergeCell ref="E3:I3"/>
    <mergeCell ref="J3:N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8" width="7.625" style="4" customWidth="1"/>
    <col min="9" max="9" width="7.75390625" style="4" customWidth="1"/>
    <col min="10" max="13" width="7.625" style="4" customWidth="1"/>
    <col min="14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98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5" s="2" customFormat="1" ht="25.5" customHeight="1" thickBot="1" thickTop="1">
      <c r="A2" s="95" t="s">
        <v>72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9" s="5" customFormat="1" ht="17.25" thickBot="1" thickTop="1">
      <c r="A3" s="105" t="s">
        <v>20</v>
      </c>
      <c r="B3" s="101" t="s">
        <v>21</v>
      </c>
      <c r="C3" s="109" t="s">
        <v>26</v>
      </c>
      <c r="D3" s="103" t="s">
        <v>22</v>
      </c>
      <c r="E3" s="92" t="s">
        <v>27</v>
      </c>
      <c r="F3" s="93"/>
      <c r="G3" s="93"/>
      <c r="H3" s="93"/>
      <c r="I3" s="94"/>
      <c r="J3" s="92" t="s">
        <v>23</v>
      </c>
      <c r="K3" s="93"/>
      <c r="L3" s="93"/>
      <c r="M3" s="93"/>
      <c r="N3" s="94"/>
      <c r="O3" s="107" t="s">
        <v>24</v>
      </c>
      <c r="S3" s="6"/>
    </row>
    <row r="4" spans="1:15" s="5" customFormat="1" ht="31.5" customHeight="1" thickBot="1">
      <c r="A4" s="106"/>
      <c r="B4" s="102"/>
      <c r="C4" s="110"/>
      <c r="D4" s="104"/>
      <c r="E4" s="32" t="s">
        <v>29</v>
      </c>
      <c r="F4" s="33" t="s">
        <v>30</v>
      </c>
      <c r="G4" s="38" t="s">
        <v>32</v>
      </c>
      <c r="H4" s="38" t="s">
        <v>31</v>
      </c>
      <c r="I4" s="34" t="s">
        <v>25</v>
      </c>
      <c r="J4" s="32" t="s">
        <v>29</v>
      </c>
      <c r="K4" s="33" t="s">
        <v>30</v>
      </c>
      <c r="L4" s="38" t="s">
        <v>32</v>
      </c>
      <c r="M4" s="38" t="s">
        <v>31</v>
      </c>
      <c r="N4" s="34" t="s">
        <v>25</v>
      </c>
      <c r="O4" s="108"/>
    </row>
    <row r="5" spans="1:15" s="16" customFormat="1" ht="15">
      <c r="A5" s="29" t="s">
        <v>0</v>
      </c>
      <c r="B5" s="63" t="s">
        <v>49</v>
      </c>
      <c r="C5" s="60">
        <v>2003</v>
      </c>
      <c r="D5" s="70" t="s">
        <v>47</v>
      </c>
      <c r="E5" s="21">
        <v>10</v>
      </c>
      <c r="F5" s="20">
        <v>5.5</v>
      </c>
      <c r="G5" s="39">
        <v>4.3</v>
      </c>
      <c r="H5" s="41"/>
      <c r="I5" s="23">
        <f aca="true" t="shared" si="0" ref="I5:I34">SUM(E5+F5-G5-H5)</f>
        <v>11.2</v>
      </c>
      <c r="J5" s="21">
        <v>10</v>
      </c>
      <c r="K5" s="20">
        <v>5.8</v>
      </c>
      <c r="L5" s="39">
        <v>1.6</v>
      </c>
      <c r="M5" s="39"/>
      <c r="N5" s="23">
        <f aca="true" t="shared" si="1" ref="N5:N34">SUM(J5+K5-L5-M5)</f>
        <v>14.200000000000001</v>
      </c>
      <c r="O5" s="26">
        <f aca="true" t="shared" si="2" ref="O5:O34">SUM(N5,I5)</f>
        <v>25.4</v>
      </c>
    </row>
    <row r="6" spans="1:15" s="16" customFormat="1" ht="15">
      <c r="A6" s="126" t="s">
        <v>1</v>
      </c>
      <c r="B6" s="113" t="s">
        <v>61</v>
      </c>
      <c r="C6" s="114">
        <v>2003</v>
      </c>
      <c r="D6" s="115" t="s">
        <v>57</v>
      </c>
      <c r="E6" s="116">
        <v>10</v>
      </c>
      <c r="F6" s="117">
        <v>4.8</v>
      </c>
      <c r="G6" s="118">
        <v>3.1</v>
      </c>
      <c r="H6" s="118"/>
      <c r="I6" s="119">
        <f t="shared" si="0"/>
        <v>11.700000000000001</v>
      </c>
      <c r="J6" s="116">
        <v>10</v>
      </c>
      <c r="K6" s="117">
        <v>5.7</v>
      </c>
      <c r="L6" s="118">
        <v>2.45</v>
      </c>
      <c r="M6" s="118"/>
      <c r="N6" s="119">
        <f t="shared" si="1"/>
        <v>13.25</v>
      </c>
      <c r="O6" s="120">
        <f t="shared" si="2"/>
        <v>24.950000000000003</v>
      </c>
    </row>
    <row r="7" spans="1:15" s="16" customFormat="1" ht="15">
      <c r="A7" s="126" t="s">
        <v>2</v>
      </c>
      <c r="B7" s="113" t="s">
        <v>60</v>
      </c>
      <c r="C7" s="114">
        <v>2003</v>
      </c>
      <c r="D7" s="115" t="s">
        <v>57</v>
      </c>
      <c r="E7" s="116">
        <v>10</v>
      </c>
      <c r="F7" s="117">
        <v>5.1</v>
      </c>
      <c r="G7" s="118">
        <v>3.95</v>
      </c>
      <c r="H7" s="118"/>
      <c r="I7" s="119">
        <f t="shared" si="0"/>
        <v>11.149999999999999</v>
      </c>
      <c r="J7" s="116">
        <v>10</v>
      </c>
      <c r="K7" s="117">
        <v>5.7</v>
      </c>
      <c r="L7" s="118">
        <v>2.2</v>
      </c>
      <c r="M7" s="118"/>
      <c r="N7" s="119">
        <f t="shared" si="1"/>
        <v>13.5</v>
      </c>
      <c r="O7" s="120">
        <f t="shared" si="2"/>
        <v>24.65</v>
      </c>
    </row>
    <row r="8" spans="1:15" s="5" customFormat="1" ht="15">
      <c r="A8" s="30" t="s">
        <v>3</v>
      </c>
      <c r="B8" s="85" t="s">
        <v>145</v>
      </c>
      <c r="C8" s="59">
        <v>2004</v>
      </c>
      <c r="D8" s="86" t="s">
        <v>144</v>
      </c>
      <c r="E8" s="22">
        <v>10</v>
      </c>
      <c r="F8" s="17">
        <v>4.8</v>
      </c>
      <c r="G8" s="40">
        <v>3.75</v>
      </c>
      <c r="H8" s="40"/>
      <c r="I8" s="23">
        <f t="shared" si="0"/>
        <v>11.05</v>
      </c>
      <c r="J8" s="22">
        <v>10</v>
      </c>
      <c r="K8" s="17">
        <v>4.6</v>
      </c>
      <c r="L8" s="40">
        <v>1.25</v>
      </c>
      <c r="M8" s="40"/>
      <c r="N8" s="23">
        <f t="shared" si="1"/>
        <v>13.35</v>
      </c>
      <c r="O8" s="27">
        <f t="shared" si="2"/>
        <v>24.4</v>
      </c>
    </row>
    <row r="9" spans="1:15" s="5" customFormat="1" ht="15">
      <c r="A9" s="121" t="s">
        <v>4</v>
      </c>
      <c r="B9" s="113" t="s">
        <v>58</v>
      </c>
      <c r="C9" s="114">
        <v>2004</v>
      </c>
      <c r="D9" s="115" t="s">
        <v>57</v>
      </c>
      <c r="E9" s="116">
        <v>10</v>
      </c>
      <c r="F9" s="117">
        <v>4.3</v>
      </c>
      <c r="G9" s="118">
        <v>3.15</v>
      </c>
      <c r="H9" s="118"/>
      <c r="I9" s="119">
        <f t="shared" si="0"/>
        <v>11.15</v>
      </c>
      <c r="J9" s="116">
        <v>10</v>
      </c>
      <c r="K9" s="117">
        <v>4.5</v>
      </c>
      <c r="L9" s="118">
        <v>1.75</v>
      </c>
      <c r="M9" s="118"/>
      <c r="N9" s="119">
        <f t="shared" si="1"/>
        <v>12.75</v>
      </c>
      <c r="O9" s="120">
        <f t="shared" si="2"/>
        <v>23.9</v>
      </c>
    </row>
    <row r="10" spans="1:15" s="5" customFormat="1" ht="15">
      <c r="A10" s="30" t="s">
        <v>5</v>
      </c>
      <c r="B10" s="64" t="s">
        <v>140</v>
      </c>
      <c r="C10" s="59">
        <v>2003</v>
      </c>
      <c r="D10" s="72" t="s">
        <v>132</v>
      </c>
      <c r="E10" s="22">
        <v>10</v>
      </c>
      <c r="F10" s="17">
        <v>4.8</v>
      </c>
      <c r="G10" s="40">
        <v>4.1</v>
      </c>
      <c r="H10" s="40"/>
      <c r="I10" s="23">
        <f t="shared" si="0"/>
        <v>10.700000000000001</v>
      </c>
      <c r="J10" s="22">
        <v>10</v>
      </c>
      <c r="K10" s="17">
        <v>5.6</v>
      </c>
      <c r="L10" s="40">
        <v>2.5</v>
      </c>
      <c r="M10" s="40"/>
      <c r="N10" s="23">
        <f t="shared" si="1"/>
        <v>13.1</v>
      </c>
      <c r="O10" s="27">
        <f t="shared" si="2"/>
        <v>23.8</v>
      </c>
    </row>
    <row r="11" spans="1:15" s="5" customFormat="1" ht="15">
      <c r="A11" s="30" t="s">
        <v>6</v>
      </c>
      <c r="B11" s="87" t="s">
        <v>46</v>
      </c>
      <c r="C11" s="60">
        <v>2003</v>
      </c>
      <c r="D11" s="88" t="s">
        <v>47</v>
      </c>
      <c r="E11" s="22">
        <v>10</v>
      </c>
      <c r="F11" s="17">
        <v>4.2</v>
      </c>
      <c r="G11" s="40">
        <v>2.8</v>
      </c>
      <c r="H11" s="40"/>
      <c r="I11" s="23">
        <f t="shared" si="0"/>
        <v>11.399999999999999</v>
      </c>
      <c r="J11" s="22">
        <v>10</v>
      </c>
      <c r="K11" s="17">
        <v>5.6</v>
      </c>
      <c r="L11" s="40">
        <v>3.2</v>
      </c>
      <c r="M11" s="40"/>
      <c r="N11" s="23">
        <f t="shared" si="1"/>
        <v>12.399999999999999</v>
      </c>
      <c r="O11" s="27">
        <f t="shared" si="2"/>
        <v>23.799999999999997</v>
      </c>
    </row>
    <row r="12" spans="1:15" s="5" customFormat="1" ht="15">
      <c r="A12" s="30" t="s">
        <v>7</v>
      </c>
      <c r="B12" s="87" t="s">
        <v>48</v>
      </c>
      <c r="C12" s="60">
        <v>2003</v>
      </c>
      <c r="D12" s="88" t="s">
        <v>47</v>
      </c>
      <c r="E12" s="22">
        <v>10</v>
      </c>
      <c r="F12" s="17">
        <v>4.2</v>
      </c>
      <c r="G12" s="40">
        <v>2.4</v>
      </c>
      <c r="H12" s="40"/>
      <c r="I12" s="23">
        <f t="shared" si="0"/>
        <v>11.799999999999999</v>
      </c>
      <c r="J12" s="22">
        <v>10</v>
      </c>
      <c r="K12" s="17">
        <v>5.2</v>
      </c>
      <c r="L12" s="40">
        <v>3.7</v>
      </c>
      <c r="M12" s="40"/>
      <c r="N12" s="23">
        <f t="shared" si="1"/>
        <v>11.5</v>
      </c>
      <c r="O12" s="27">
        <f t="shared" si="2"/>
        <v>23.299999999999997</v>
      </c>
    </row>
    <row r="13" spans="1:15" s="5" customFormat="1" ht="15">
      <c r="A13" s="30" t="s">
        <v>8</v>
      </c>
      <c r="B13" s="80" t="s">
        <v>136</v>
      </c>
      <c r="C13" s="59">
        <v>2004</v>
      </c>
      <c r="D13" s="72" t="s">
        <v>128</v>
      </c>
      <c r="E13" s="22">
        <v>10</v>
      </c>
      <c r="F13" s="17">
        <v>3.4</v>
      </c>
      <c r="G13" s="40">
        <v>2.2</v>
      </c>
      <c r="H13" s="40"/>
      <c r="I13" s="23">
        <f t="shared" si="0"/>
        <v>11.2</v>
      </c>
      <c r="J13" s="22">
        <v>10</v>
      </c>
      <c r="K13" s="17">
        <v>3.3</v>
      </c>
      <c r="L13" s="40">
        <v>1.3</v>
      </c>
      <c r="M13" s="40"/>
      <c r="N13" s="23">
        <f t="shared" si="1"/>
        <v>12</v>
      </c>
      <c r="O13" s="27">
        <f t="shared" si="2"/>
        <v>23.2</v>
      </c>
    </row>
    <row r="14" spans="1:15" s="5" customFormat="1" ht="15">
      <c r="A14" s="121" t="s">
        <v>9</v>
      </c>
      <c r="B14" s="123" t="s">
        <v>62</v>
      </c>
      <c r="C14" s="114">
        <v>2003</v>
      </c>
      <c r="D14" s="129" t="s">
        <v>57</v>
      </c>
      <c r="E14" s="116">
        <v>10</v>
      </c>
      <c r="F14" s="117">
        <v>3.7</v>
      </c>
      <c r="G14" s="118">
        <v>2.95</v>
      </c>
      <c r="H14" s="118"/>
      <c r="I14" s="119">
        <f t="shared" si="0"/>
        <v>10.75</v>
      </c>
      <c r="J14" s="116">
        <v>10</v>
      </c>
      <c r="K14" s="117">
        <v>4.2</v>
      </c>
      <c r="L14" s="118">
        <v>2</v>
      </c>
      <c r="M14" s="118"/>
      <c r="N14" s="119">
        <f t="shared" si="1"/>
        <v>12.2</v>
      </c>
      <c r="O14" s="120">
        <f t="shared" si="2"/>
        <v>22.95</v>
      </c>
    </row>
    <row r="15" spans="1:15" s="5" customFormat="1" ht="15">
      <c r="A15" s="30" t="s">
        <v>10</v>
      </c>
      <c r="B15" s="64" t="s">
        <v>90</v>
      </c>
      <c r="C15" s="59">
        <v>2003</v>
      </c>
      <c r="D15" s="88" t="s">
        <v>87</v>
      </c>
      <c r="E15" s="22">
        <v>10</v>
      </c>
      <c r="F15" s="17">
        <v>4.2</v>
      </c>
      <c r="G15" s="40">
        <v>3.7</v>
      </c>
      <c r="H15" s="40"/>
      <c r="I15" s="23">
        <f t="shared" si="0"/>
        <v>10.5</v>
      </c>
      <c r="J15" s="22">
        <v>10</v>
      </c>
      <c r="K15" s="17">
        <v>4.5</v>
      </c>
      <c r="L15" s="40">
        <v>2.3</v>
      </c>
      <c r="M15" s="40"/>
      <c r="N15" s="23">
        <f t="shared" si="1"/>
        <v>12.2</v>
      </c>
      <c r="O15" s="27">
        <f t="shared" si="2"/>
        <v>22.7</v>
      </c>
    </row>
    <row r="16" spans="1:15" s="5" customFormat="1" ht="15">
      <c r="A16" s="30" t="s">
        <v>11</v>
      </c>
      <c r="B16" s="58" t="s">
        <v>88</v>
      </c>
      <c r="C16" s="59">
        <v>2003</v>
      </c>
      <c r="D16" s="70" t="s">
        <v>87</v>
      </c>
      <c r="E16" s="22">
        <v>10</v>
      </c>
      <c r="F16" s="17">
        <v>4.2</v>
      </c>
      <c r="G16" s="40">
        <v>3.95</v>
      </c>
      <c r="H16" s="40"/>
      <c r="I16" s="23">
        <f t="shared" si="0"/>
        <v>10.25</v>
      </c>
      <c r="J16" s="22">
        <v>10</v>
      </c>
      <c r="K16" s="17">
        <v>4.5</v>
      </c>
      <c r="L16" s="40">
        <v>2.2</v>
      </c>
      <c r="M16" s="40"/>
      <c r="N16" s="23">
        <f t="shared" si="1"/>
        <v>12.3</v>
      </c>
      <c r="O16" s="27">
        <f t="shared" si="2"/>
        <v>22.55</v>
      </c>
    </row>
    <row r="17" spans="1:15" s="5" customFormat="1" ht="15">
      <c r="A17" s="30" t="s">
        <v>12</v>
      </c>
      <c r="B17" s="58" t="s">
        <v>152</v>
      </c>
      <c r="C17" s="59">
        <v>2003</v>
      </c>
      <c r="D17" s="70" t="s">
        <v>104</v>
      </c>
      <c r="E17" s="22">
        <v>10</v>
      </c>
      <c r="F17" s="17">
        <v>4.8</v>
      </c>
      <c r="G17" s="40">
        <v>4.1</v>
      </c>
      <c r="H17" s="40"/>
      <c r="I17" s="23">
        <f t="shared" si="0"/>
        <v>10.700000000000001</v>
      </c>
      <c r="J17" s="22">
        <v>10</v>
      </c>
      <c r="K17" s="17">
        <v>4.4</v>
      </c>
      <c r="L17" s="40">
        <v>2.65</v>
      </c>
      <c r="M17" s="40"/>
      <c r="N17" s="23">
        <f t="shared" si="1"/>
        <v>11.75</v>
      </c>
      <c r="O17" s="27">
        <f t="shared" si="2"/>
        <v>22.450000000000003</v>
      </c>
    </row>
    <row r="18" spans="1:15" s="5" customFormat="1" ht="15">
      <c r="A18" s="30" t="s">
        <v>13</v>
      </c>
      <c r="B18" s="63" t="s">
        <v>50</v>
      </c>
      <c r="C18" s="60">
        <v>2003</v>
      </c>
      <c r="D18" s="70" t="s">
        <v>47</v>
      </c>
      <c r="E18" s="22">
        <v>10</v>
      </c>
      <c r="F18" s="17">
        <v>4.2</v>
      </c>
      <c r="G18" s="40">
        <v>3.95</v>
      </c>
      <c r="H18" s="40"/>
      <c r="I18" s="23">
        <f t="shared" si="0"/>
        <v>10.25</v>
      </c>
      <c r="J18" s="22">
        <v>10</v>
      </c>
      <c r="K18" s="17">
        <v>5.8</v>
      </c>
      <c r="L18" s="40">
        <v>4.1</v>
      </c>
      <c r="M18" s="40"/>
      <c r="N18" s="23">
        <f t="shared" si="1"/>
        <v>11.700000000000001</v>
      </c>
      <c r="O18" s="27">
        <f t="shared" si="2"/>
        <v>21.950000000000003</v>
      </c>
    </row>
    <row r="19" spans="1:15" s="5" customFormat="1" ht="15">
      <c r="A19" s="30" t="s">
        <v>14</v>
      </c>
      <c r="B19" s="58" t="s">
        <v>119</v>
      </c>
      <c r="C19" s="59">
        <v>2004</v>
      </c>
      <c r="D19" s="69" t="s">
        <v>118</v>
      </c>
      <c r="E19" s="35">
        <v>10</v>
      </c>
      <c r="F19" s="36">
        <v>3.7</v>
      </c>
      <c r="G19" s="42">
        <v>3.35</v>
      </c>
      <c r="H19" s="42"/>
      <c r="I19" s="23">
        <f t="shared" si="0"/>
        <v>10.35</v>
      </c>
      <c r="J19" s="35">
        <v>10</v>
      </c>
      <c r="K19" s="36">
        <v>3.6</v>
      </c>
      <c r="L19" s="42">
        <v>2.3</v>
      </c>
      <c r="M19" s="42"/>
      <c r="N19" s="23">
        <f t="shared" si="1"/>
        <v>11.3</v>
      </c>
      <c r="O19" s="27">
        <f t="shared" si="2"/>
        <v>21.65</v>
      </c>
    </row>
    <row r="20" spans="1:15" s="5" customFormat="1" ht="15">
      <c r="A20" s="121" t="s">
        <v>15</v>
      </c>
      <c r="B20" s="113" t="s">
        <v>63</v>
      </c>
      <c r="C20" s="114">
        <v>2003</v>
      </c>
      <c r="D20" s="115" t="s">
        <v>57</v>
      </c>
      <c r="E20" s="124">
        <v>10</v>
      </c>
      <c r="F20" s="125">
        <v>4</v>
      </c>
      <c r="G20" s="127">
        <v>4.5</v>
      </c>
      <c r="H20" s="127"/>
      <c r="I20" s="119">
        <f t="shared" si="0"/>
        <v>9.5</v>
      </c>
      <c r="J20" s="124">
        <v>10</v>
      </c>
      <c r="K20" s="125">
        <v>4.4</v>
      </c>
      <c r="L20" s="127">
        <v>2.3</v>
      </c>
      <c r="M20" s="127"/>
      <c r="N20" s="119">
        <f t="shared" si="1"/>
        <v>12.100000000000001</v>
      </c>
      <c r="O20" s="120">
        <f t="shared" si="2"/>
        <v>21.6</v>
      </c>
    </row>
    <row r="21" spans="1:15" s="5" customFormat="1" ht="15">
      <c r="A21" s="121" t="s">
        <v>16</v>
      </c>
      <c r="B21" s="113" t="s">
        <v>69</v>
      </c>
      <c r="C21" s="114">
        <v>2004</v>
      </c>
      <c r="D21" s="115" t="s">
        <v>57</v>
      </c>
      <c r="E21" s="124">
        <v>10</v>
      </c>
      <c r="F21" s="125">
        <v>3.4</v>
      </c>
      <c r="G21" s="127">
        <v>3.2</v>
      </c>
      <c r="H21" s="127"/>
      <c r="I21" s="119">
        <f t="shared" si="0"/>
        <v>10.2</v>
      </c>
      <c r="J21" s="124">
        <v>10</v>
      </c>
      <c r="K21" s="125">
        <v>4.2</v>
      </c>
      <c r="L21" s="127">
        <v>2.95</v>
      </c>
      <c r="M21" s="127"/>
      <c r="N21" s="119">
        <f t="shared" si="1"/>
        <v>11.25</v>
      </c>
      <c r="O21" s="120">
        <f t="shared" si="2"/>
        <v>21.45</v>
      </c>
    </row>
    <row r="22" spans="1:15" s="5" customFormat="1" ht="15">
      <c r="A22" s="30" t="s">
        <v>17</v>
      </c>
      <c r="B22" s="58" t="s">
        <v>89</v>
      </c>
      <c r="C22" s="59">
        <v>2003</v>
      </c>
      <c r="D22" s="70" t="s">
        <v>87</v>
      </c>
      <c r="E22" s="35">
        <v>10</v>
      </c>
      <c r="F22" s="36">
        <v>3.7</v>
      </c>
      <c r="G22" s="42">
        <v>3.85</v>
      </c>
      <c r="H22" s="42"/>
      <c r="I22" s="23">
        <f t="shared" si="0"/>
        <v>9.85</v>
      </c>
      <c r="J22" s="35">
        <v>10</v>
      </c>
      <c r="K22" s="36">
        <v>4.5</v>
      </c>
      <c r="L22" s="42">
        <v>3</v>
      </c>
      <c r="M22" s="42"/>
      <c r="N22" s="23">
        <f t="shared" si="1"/>
        <v>11.5</v>
      </c>
      <c r="O22" s="27">
        <f t="shared" si="2"/>
        <v>21.35</v>
      </c>
    </row>
    <row r="23" spans="1:15" s="5" customFormat="1" ht="15">
      <c r="A23" s="30" t="s">
        <v>18</v>
      </c>
      <c r="B23" s="58" t="s">
        <v>106</v>
      </c>
      <c r="C23" s="59">
        <v>2003</v>
      </c>
      <c r="D23" s="70" t="s">
        <v>97</v>
      </c>
      <c r="E23" s="22">
        <v>10</v>
      </c>
      <c r="F23" s="17">
        <v>3.3</v>
      </c>
      <c r="G23" s="40">
        <v>3.5</v>
      </c>
      <c r="H23" s="40"/>
      <c r="I23" s="23">
        <f t="shared" si="0"/>
        <v>9.8</v>
      </c>
      <c r="J23" s="22">
        <v>10</v>
      </c>
      <c r="K23" s="17">
        <v>3.6</v>
      </c>
      <c r="L23" s="40">
        <v>2.2</v>
      </c>
      <c r="M23" s="40"/>
      <c r="N23" s="23">
        <f t="shared" si="1"/>
        <v>11.399999999999999</v>
      </c>
      <c r="O23" s="27">
        <f t="shared" si="2"/>
        <v>21.2</v>
      </c>
    </row>
    <row r="24" spans="1:15" s="5" customFormat="1" ht="15">
      <c r="A24" s="30" t="s">
        <v>19</v>
      </c>
      <c r="B24" s="58" t="s">
        <v>105</v>
      </c>
      <c r="C24" s="59">
        <v>2003</v>
      </c>
      <c r="D24" s="70" t="s">
        <v>97</v>
      </c>
      <c r="E24" s="22">
        <v>10</v>
      </c>
      <c r="F24" s="17">
        <v>3</v>
      </c>
      <c r="G24" s="40">
        <v>2.9</v>
      </c>
      <c r="H24" s="40"/>
      <c r="I24" s="23">
        <f t="shared" si="0"/>
        <v>10.1</v>
      </c>
      <c r="J24" s="22">
        <v>10</v>
      </c>
      <c r="K24" s="17">
        <v>2.8</v>
      </c>
      <c r="L24" s="40">
        <v>2.6</v>
      </c>
      <c r="M24" s="40"/>
      <c r="N24" s="23">
        <f t="shared" si="1"/>
        <v>10.200000000000001</v>
      </c>
      <c r="O24" s="27">
        <f t="shared" si="2"/>
        <v>20.3</v>
      </c>
    </row>
    <row r="25" spans="1:15" s="5" customFormat="1" ht="15">
      <c r="A25" s="30" t="s">
        <v>33</v>
      </c>
      <c r="B25" s="58" t="s">
        <v>138</v>
      </c>
      <c r="C25" s="59">
        <v>2004</v>
      </c>
      <c r="D25" s="69" t="s">
        <v>132</v>
      </c>
      <c r="E25" s="35">
        <v>10</v>
      </c>
      <c r="F25" s="36">
        <v>3.8</v>
      </c>
      <c r="G25" s="42">
        <v>4.1</v>
      </c>
      <c r="H25" s="42"/>
      <c r="I25" s="23">
        <f t="shared" si="0"/>
        <v>9.700000000000001</v>
      </c>
      <c r="J25" s="35">
        <v>10</v>
      </c>
      <c r="K25" s="36">
        <v>3.4</v>
      </c>
      <c r="L25" s="42">
        <v>3.2</v>
      </c>
      <c r="M25" s="42"/>
      <c r="N25" s="23">
        <f t="shared" si="1"/>
        <v>10.2</v>
      </c>
      <c r="O25" s="27">
        <f t="shared" si="2"/>
        <v>19.9</v>
      </c>
    </row>
    <row r="26" spans="1:15" s="5" customFormat="1" ht="15">
      <c r="A26" s="121" t="s">
        <v>34</v>
      </c>
      <c r="B26" s="113" t="s">
        <v>107</v>
      </c>
      <c r="C26" s="114">
        <v>2003</v>
      </c>
      <c r="D26" s="115" t="s">
        <v>57</v>
      </c>
      <c r="E26" s="124">
        <v>10</v>
      </c>
      <c r="F26" s="125">
        <v>3.4</v>
      </c>
      <c r="G26" s="127">
        <v>5.85</v>
      </c>
      <c r="H26" s="127"/>
      <c r="I26" s="119">
        <f t="shared" si="0"/>
        <v>7.550000000000001</v>
      </c>
      <c r="J26" s="124">
        <v>10</v>
      </c>
      <c r="K26" s="125">
        <v>4.2</v>
      </c>
      <c r="L26" s="127">
        <v>2.1</v>
      </c>
      <c r="M26" s="127"/>
      <c r="N26" s="119">
        <f t="shared" si="1"/>
        <v>12.1</v>
      </c>
      <c r="O26" s="120">
        <f t="shared" si="2"/>
        <v>19.65</v>
      </c>
    </row>
    <row r="27" spans="1:15" s="5" customFormat="1" ht="15">
      <c r="A27" s="30" t="s">
        <v>35</v>
      </c>
      <c r="B27" s="58" t="s">
        <v>120</v>
      </c>
      <c r="C27" s="59">
        <v>2004</v>
      </c>
      <c r="D27" s="69" t="s">
        <v>118</v>
      </c>
      <c r="E27" s="35">
        <v>10</v>
      </c>
      <c r="F27" s="36">
        <v>3.3</v>
      </c>
      <c r="G27" s="42">
        <v>5.1</v>
      </c>
      <c r="H27" s="42"/>
      <c r="I27" s="23">
        <f t="shared" si="0"/>
        <v>8.200000000000001</v>
      </c>
      <c r="J27" s="35">
        <v>10</v>
      </c>
      <c r="K27" s="36">
        <v>3.6</v>
      </c>
      <c r="L27" s="42">
        <v>2.5</v>
      </c>
      <c r="M27" s="42"/>
      <c r="N27" s="23">
        <f t="shared" si="1"/>
        <v>11.1</v>
      </c>
      <c r="O27" s="27">
        <f t="shared" si="2"/>
        <v>19.3</v>
      </c>
    </row>
    <row r="28" spans="1:15" s="5" customFormat="1" ht="15">
      <c r="A28" s="30" t="s">
        <v>36</v>
      </c>
      <c r="B28" s="58" t="s">
        <v>108</v>
      </c>
      <c r="C28" s="59">
        <v>2004</v>
      </c>
      <c r="D28" s="70" t="s">
        <v>104</v>
      </c>
      <c r="E28" s="35">
        <v>10</v>
      </c>
      <c r="F28" s="36">
        <v>3.9</v>
      </c>
      <c r="G28" s="17">
        <v>5.3</v>
      </c>
      <c r="H28" s="40"/>
      <c r="I28" s="23">
        <f t="shared" si="0"/>
        <v>8.600000000000001</v>
      </c>
      <c r="J28" s="35">
        <v>10</v>
      </c>
      <c r="K28" s="36">
        <v>3.6</v>
      </c>
      <c r="L28" s="17">
        <v>3.9</v>
      </c>
      <c r="M28" s="40"/>
      <c r="N28" s="23">
        <f t="shared" si="1"/>
        <v>9.7</v>
      </c>
      <c r="O28" s="27">
        <f t="shared" si="2"/>
        <v>18.3</v>
      </c>
    </row>
    <row r="29" spans="1:15" s="5" customFormat="1" ht="15">
      <c r="A29" s="30" t="s">
        <v>37</v>
      </c>
      <c r="B29" s="58" t="s">
        <v>109</v>
      </c>
      <c r="C29" s="59">
        <v>2004</v>
      </c>
      <c r="D29" s="70" t="s">
        <v>104</v>
      </c>
      <c r="E29" s="35">
        <v>10</v>
      </c>
      <c r="F29" s="36">
        <v>2.8</v>
      </c>
      <c r="G29" s="17">
        <v>5.2</v>
      </c>
      <c r="H29" s="40"/>
      <c r="I29" s="23">
        <f t="shared" si="0"/>
        <v>7.6000000000000005</v>
      </c>
      <c r="J29" s="35">
        <v>10</v>
      </c>
      <c r="K29" s="36">
        <v>3.6</v>
      </c>
      <c r="L29" s="17">
        <v>3.3</v>
      </c>
      <c r="M29" s="40"/>
      <c r="N29" s="23">
        <f t="shared" si="1"/>
        <v>10.3</v>
      </c>
      <c r="O29" s="27">
        <f t="shared" si="2"/>
        <v>17.900000000000002</v>
      </c>
    </row>
    <row r="30" spans="1:15" s="5" customFormat="1" ht="15">
      <c r="A30" s="121" t="s">
        <v>38</v>
      </c>
      <c r="B30" s="128" t="s">
        <v>59</v>
      </c>
      <c r="C30" s="114">
        <v>2004</v>
      </c>
      <c r="D30" s="115" t="s">
        <v>57</v>
      </c>
      <c r="E30" s="124">
        <v>10</v>
      </c>
      <c r="F30" s="125">
        <v>2.6</v>
      </c>
      <c r="G30" s="127">
        <v>5.1</v>
      </c>
      <c r="H30" s="127"/>
      <c r="I30" s="119">
        <f t="shared" si="0"/>
        <v>7.5</v>
      </c>
      <c r="J30" s="124">
        <v>10</v>
      </c>
      <c r="K30" s="125">
        <v>3.6</v>
      </c>
      <c r="L30" s="127">
        <v>3.35</v>
      </c>
      <c r="M30" s="127"/>
      <c r="N30" s="119">
        <f t="shared" si="1"/>
        <v>10.25</v>
      </c>
      <c r="O30" s="120">
        <f t="shared" si="2"/>
        <v>17.75</v>
      </c>
    </row>
    <row r="31" spans="1:15" s="5" customFormat="1" ht="15">
      <c r="A31" s="30" t="s">
        <v>39</v>
      </c>
      <c r="B31" s="58" t="s">
        <v>135</v>
      </c>
      <c r="C31" s="59">
        <v>2003</v>
      </c>
      <c r="D31" s="69" t="s">
        <v>128</v>
      </c>
      <c r="E31" s="35">
        <v>10</v>
      </c>
      <c r="F31" s="36">
        <v>2.5</v>
      </c>
      <c r="G31" s="42">
        <v>5.15</v>
      </c>
      <c r="H31" s="42"/>
      <c r="I31" s="23">
        <f t="shared" si="0"/>
        <v>7.35</v>
      </c>
      <c r="J31" s="35">
        <v>10</v>
      </c>
      <c r="K31" s="36">
        <v>3.3</v>
      </c>
      <c r="L31" s="42">
        <v>3</v>
      </c>
      <c r="M31" s="42"/>
      <c r="N31" s="23">
        <f t="shared" si="1"/>
        <v>10.3</v>
      </c>
      <c r="O31" s="27">
        <f t="shared" si="2"/>
        <v>17.65</v>
      </c>
    </row>
    <row r="32" spans="1:15" s="5" customFormat="1" ht="15">
      <c r="A32" s="30" t="s">
        <v>40</v>
      </c>
      <c r="B32" s="58" t="s">
        <v>51</v>
      </c>
      <c r="C32" s="59">
        <v>2004</v>
      </c>
      <c r="D32" s="69" t="s">
        <v>47</v>
      </c>
      <c r="E32" s="35">
        <v>6</v>
      </c>
      <c r="F32" s="36">
        <v>2.9</v>
      </c>
      <c r="G32" s="42">
        <v>3.25</v>
      </c>
      <c r="H32" s="42"/>
      <c r="I32" s="23">
        <f t="shared" si="0"/>
        <v>5.65</v>
      </c>
      <c r="J32" s="35">
        <v>10</v>
      </c>
      <c r="K32" s="36">
        <v>3.6</v>
      </c>
      <c r="L32" s="42">
        <v>2.1</v>
      </c>
      <c r="M32" s="42"/>
      <c r="N32" s="23">
        <f t="shared" si="1"/>
        <v>11.5</v>
      </c>
      <c r="O32" s="27">
        <f t="shared" si="2"/>
        <v>17.15</v>
      </c>
    </row>
    <row r="33" spans="1:15" s="5" customFormat="1" ht="15">
      <c r="A33" s="30" t="s">
        <v>41</v>
      </c>
      <c r="B33" s="58" t="s">
        <v>139</v>
      </c>
      <c r="C33" s="59">
        <v>2004</v>
      </c>
      <c r="D33" s="69" t="s">
        <v>132</v>
      </c>
      <c r="E33" s="35">
        <v>6</v>
      </c>
      <c r="F33" s="36">
        <v>3.2</v>
      </c>
      <c r="G33" s="42">
        <v>2.8</v>
      </c>
      <c r="H33" s="42"/>
      <c r="I33" s="23">
        <f t="shared" si="0"/>
        <v>6.3999999999999995</v>
      </c>
      <c r="J33" s="35">
        <v>10</v>
      </c>
      <c r="K33" s="36">
        <v>2.5</v>
      </c>
      <c r="L33" s="42">
        <v>3.7</v>
      </c>
      <c r="M33" s="42"/>
      <c r="N33" s="23">
        <f t="shared" si="1"/>
        <v>8.8</v>
      </c>
      <c r="O33" s="27">
        <f t="shared" si="2"/>
        <v>15.2</v>
      </c>
    </row>
    <row r="34" spans="1:15" s="5" customFormat="1" ht="15.75" thickBot="1">
      <c r="A34" s="31" t="s">
        <v>42</v>
      </c>
      <c r="B34" s="89" t="s">
        <v>137</v>
      </c>
      <c r="C34" s="62">
        <v>2004</v>
      </c>
      <c r="D34" s="71" t="s">
        <v>128</v>
      </c>
      <c r="E34" s="24">
        <v>6</v>
      </c>
      <c r="F34" s="18">
        <v>1.9</v>
      </c>
      <c r="G34" s="43">
        <v>6.25</v>
      </c>
      <c r="H34" s="43"/>
      <c r="I34" s="25">
        <f t="shared" si="0"/>
        <v>1.6500000000000004</v>
      </c>
      <c r="J34" s="24">
        <v>10</v>
      </c>
      <c r="K34" s="18">
        <v>3.3</v>
      </c>
      <c r="L34" s="43">
        <v>3.6</v>
      </c>
      <c r="M34" s="43"/>
      <c r="N34" s="25">
        <f t="shared" si="1"/>
        <v>9.700000000000001</v>
      </c>
      <c r="O34" s="28">
        <f t="shared" si="2"/>
        <v>11.350000000000001</v>
      </c>
    </row>
    <row r="35" spans="1:15" s="5" customFormat="1" ht="15.75" thickTop="1">
      <c r="A35" s="7"/>
      <c r="B35" s="7"/>
      <c r="C35" s="7"/>
      <c r="D35" s="8"/>
      <c r="E35" s="9"/>
      <c r="F35" s="9"/>
      <c r="G35" s="9"/>
      <c r="H35" s="9"/>
      <c r="I35" s="9"/>
      <c r="J35" s="15"/>
      <c r="K35" s="15"/>
      <c r="L35" s="15"/>
      <c r="M35" s="15"/>
      <c r="N35" s="9"/>
      <c r="O35" s="9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 t="s">
        <v>146</v>
      </c>
      <c r="M40" s="9"/>
      <c r="N40" s="9"/>
      <c r="O40" s="13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13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1:15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3"/>
    </row>
    <row r="49" spans="1:15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</row>
    <row r="50" spans="1:15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3"/>
    </row>
    <row r="51" spans="1:15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13"/>
    </row>
    <row r="52" spans="1:15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1:15" s="5" customFormat="1" ht="15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13"/>
    </row>
    <row r="54" spans="1:15" s="5" customFormat="1" ht="15">
      <c r="A54" s="7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13"/>
    </row>
    <row r="55" spans="1:15" s="5" customFormat="1" ht="15">
      <c r="A55" s="7"/>
      <c r="B55" s="7"/>
      <c r="C55" s="7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13"/>
    </row>
    <row r="56" spans="1:15" s="5" customFormat="1" ht="15">
      <c r="A56" s="7"/>
      <c r="B56" s="7"/>
      <c r="C56" s="7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13"/>
    </row>
    <row r="57" spans="1:15" s="5" customFormat="1" ht="15">
      <c r="A57" s="7"/>
      <c r="B57" s="7"/>
      <c r="C57" s="7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13"/>
    </row>
    <row r="58" spans="1:15" s="5" customFormat="1" ht="15">
      <c r="A58" s="7"/>
      <c r="B58" s="7"/>
      <c r="C58" s="7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13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4:15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4:15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4:15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4:15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4:15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</row>
    <row r="115" spans="4:15" s="5" customFormat="1" ht="15"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</row>
    <row r="116" spans="4:15" s="5" customFormat="1" ht="15"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</row>
    <row r="117" spans="4:15" s="5" customFormat="1" ht="15"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4"/>
    </row>
    <row r="118" spans="4:15" s="5" customFormat="1" ht="15"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4"/>
    </row>
    <row r="119" spans="4:15" s="5" customFormat="1" ht="15"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4"/>
    </row>
    <row r="120" spans="4:15" s="5" customFormat="1" ht="15">
      <c r="D120" s="1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4"/>
    </row>
  </sheetData>
  <sheetProtection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9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8" width="7.625" style="4" customWidth="1"/>
    <col min="9" max="9" width="7.75390625" style="4" customWidth="1"/>
    <col min="10" max="13" width="7.625" style="4" customWidth="1"/>
    <col min="14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98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5" s="2" customFormat="1" ht="25.5" customHeight="1" thickBot="1" thickTop="1">
      <c r="A2" s="95" t="s">
        <v>73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9" s="5" customFormat="1" ht="17.25" thickBot="1" thickTop="1">
      <c r="A3" s="105" t="s">
        <v>20</v>
      </c>
      <c r="B3" s="101" t="s">
        <v>21</v>
      </c>
      <c r="C3" s="109" t="s">
        <v>26</v>
      </c>
      <c r="D3" s="103" t="s">
        <v>22</v>
      </c>
      <c r="E3" s="92" t="s">
        <v>43</v>
      </c>
      <c r="F3" s="93"/>
      <c r="G3" s="93"/>
      <c r="H3" s="93"/>
      <c r="I3" s="94"/>
      <c r="J3" s="92" t="s">
        <v>27</v>
      </c>
      <c r="K3" s="93"/>
      <c r="L3" s="93"/>
      <c r="M3" s="93"/>
      <c r="N3" s="94"/>
      <c r="O3" s="107" t="s">
        <v>24</v>
      </c>
      <c r="S3" s="6"/>
    </row>
    <row r="4" spans="1:15" s="5" customFormat="1" ht="31.5" customHeight="1" thickBot="1">
      <c r="A4" s="106"/>
      <c r="B4" s="102"/>
      <c r="C4" s="110"/>
      <c r="D4" s="104"/>
      <c r="E4" s="32" t="s">
        <v>29</v>
      </c>
      <c r="F4" s="33" t="s">
        <v>30</v>
      </c>
      <c r="G4" s="38" t="s">
        <v>32</v>
      </c>
      <c r="H4" s="38" t="s">
        <v>31</v>
      </c>
      <c r="I4" s="34" t="s">
        <v>25</v>
      </c>
      <c r="J4" s="32" t="s">
        <v>29</v>
      </c>
      <c r="K4" s="33" t="s">
        <v>30</v>
      </c>
      <c r="L4" s="38" t="s">
        <v>32</v>
      </c>
      <c r="M4" s="38" t="s">
        <v>31</v>
      </c>
      <c r="N4" s="34" t="s">
        <v>25</v>
      </c>
      <c r="O4" s="108"/>
    </row>
    <row r="5" spans="1:15" s="16" customFormat="1" ht="15">
      <c r="A5" s="65" t="s">
        <v>0</v>
      </c>
      <c r="B5" s="58" t="s">
        <v>110</v>
      </c>
      <c r="C5" s="59">
        <v>2002</v>
      </c>
      <c r="D5" s="70" t="s">
        <v>97</v>
      </c>
      <c r="E5" s="22">
        <v>10</v>
      </c>
      <c r="F5" s="17">
        <v>3.2</v>
      </c>
      <c r="G5" s="40">
        <v>2.55</v>
      </c>
      <c r="H5" s="40"/>
      <c r="I5" s="23">
        <f aca="true" t="shared" si="0" ref="I5:I15">SUM(E5+F5-G5-H5)</f>
        <v>10.649999999999999</v>
      </c>
      <c r="J5" s="22">
        <v>10</v>
      </c>
      <c r="K5" s="17">
        <v>3.2</v>
      </c>
      <c r="L5" s="40">
        <v>2.5</v>
      </c>
      <c r="M5" s="40"/>
      <c r="N5" s="23">
        <f aca="true" t="shared" si="1" ref="N5:N15">SUM(J5+K5-L5-M5)</f>
        <v>10.7</v>
      </c>
      <c r="O5" s="27">
        <f aca="true" t="shared" si="2" ref="O5:O21">SUM(N5,I5)</f>
        <v>21.349999999999998</v>
      </c>
    </row>
    <row r="6" spans="1:15" s="16" customFormat="1" ht="15">
      <c r="A6" s="112" t="s">
        <v>1</v>
      </c>
      <c r="B6" s="113" t="s">
        <v>67</v>
      </c>
      <c r="C6" s="114">
        <v>2001</v>
      </c>
      <c r="D6" s="115" t="s">
        <v>57</v>
      </c>
      <c r="E6" s="116">
        <v>10</v>
      </c>
      <c r="F6" s="117">
        <v>3.2</v>
      </c>
      <c r="G6" s="118">
        <v>3.6</v>
      </c>
      <c r="H6" s="118"/>
      <c r="I6" s="119">
        <f t="shared" si="0"/>
        <v>9.6</v>
      </c>
      <c r="J6" s="116">
        <v>10</v>
      </c>
      <c r="K6" s="117">
        <v>4.5</v>
      </c>
      <c r="L6" s="118">
        <v>3.65</v>
      </c>
      <c r="M6" s="118"/>
      <c r="N6" s="119">
        <f t="shared" si="1"/>
        <v>10.85</v>
      </c>
      <c r="O6" s="120">
        <f t="shared" si="2"/>
        <v>20.45</v>
      </c>
    </row>
    <row r="7" spans="1:15" s="5" customFormat="1" ht="15">
      <c r="A7" s="65" t="s">
        <v>2</v>
      </c>
      <c r="B7" s="58" t="s">
        <v>92</v>
      </c>
      <c r="C7" s="59">
        <v>2001</v>
      </c>
      <c r="D7" s="70" t="s">
        <v>87</v>
      </c>
      <c r="E7" s="22">
        <v>10</v>
      </c>
      <c r="F7" s="17">
        <v>2.8</v>
      </c>
      <c r="G7" s="40">
        <v>2.4</v>
      </c>
      <c r="H7" s="40"/>
      <c r="I7" s="23">
        <f t="shared" si="0"/>
        <v>10.4</v>
      </c>
      <c r="J7" s="22">
        <v>10</v>
      </c>
      <c r="K7" s="17">
        <v>3.9</v>
      </c>
      <c r="L7" s="40">
        <v>3.9</v>
      </c>
      <c r="M7" s="40"/>
      <c r="N7" s="23">
        <f t="shared" si="1"/>
        <v>10</v>
      </c>
      <c r="O7" s="27">
        <f t="shared" si="2"/>
        <v>20.4</v>
      </c>
    </row>
    <row r="8" spans="1:15" s="5" customFormat="1" ht="15">
      <c r="A8" s="30" t="s">
        <v>3</v>
      </c>
      <c r="B8" s="58" t="s">
        <v>52</v>
      </c>
      <c r="C8" s="59">
        <v>2002</v>
      </c>
      <c r="D8" s="69" t="s">
        <v>47</v>
      </c>
      <c r="E8" s="22">
        <v>10</v>
      </c>
      <c r="F8" s="17">
        <v>3.2</v>
      </c>
      <c r="G8" s="40">
        <v>1.8</v>
      </c>
      <c r="H8" s="40"/>
      <c r="I8" s="23">
        <f t="shared" si="0"/>
        <v>11.399999999999999</v>
      </c>
      <c r="J8" s="22">
        <v>10</v>
      </c>
      <c r="K8" s="17">
        <v>4.6</v>
      </c>
      <c r="L8" s="40">
        <v>6.25</v>
      </c>
      <c r="M8" s="40"/>
      <c r="N8" s="23">
        <f t="shared" si="1"/>
        <v>8.35</v>
      </c>
      <c r="O8" s="27">
        <f t="shared" si="2"/>
        <v>19.75</v>
      </c>
    </row>
    <row r="9" spans="1:15" s="5" customFormat="1" ht="15">
      <c r="A9" s="121" t="s">
        <v>4</v>
      </c>
      <c r="B9" s="113" t="s">
        <v>66</v>
      </c>
      <c r="C9" s="114">
        <v>2001</v>
      </c>
      <c r="D9" s="115" t="s">
        <v>57</v>
      </c>
      <c r="E9" s="116">
        <v>10</v>
      </c>
      <c r="F9" s="117">
        <v>3.5</v>
      </c>
      <c r="G9" s="118">
        <v>2.45</v>
      </c>
      <c r="H9" s="118"/>
      <c r="I9" s="119">
        <f t="shared" si="0"/>
        <v>11.05</v>
      </c>
      <c r="J9" s="116">
        <v>10</v>
      </c>
      <c r="K9" s="117">
        <v>4</v>
      </c>
      <c r="L9" s="118">
        <v>5.7</v>
      </c>
      <c r="M9" s="118"/>
      <c r="N9" s="119">
        <f t="shared" si="1"/>
        <v>8.3</v>
      </c>
      <c r="O9" s="120">
        <f t="shared" si="2"/>
        <v>19.35</v>
      </c>
    </row>
    <row r="10" spans="1:15" s="5" customFormat="1" ht="15">
      <c r="A10" s="121" t="s">
        <v>5</v>
      </c>
      <c r="B10" s="113" t="s">
        <v>65</v>
      </c>
      <c r="C10" s="114">
        <v>2001</v>
      </c>
      <c r="D10" s="115" t="s">
        <v>57</v>
      </c>
      <c r="E10" s="116">
        <v>10</v>
      </c>
      <c r="F10" s="117">
        <v>3.3</v>
      </c>
      <c r="G10" s="118">
        <v>3.3</v>
      </c>
      <c r="H10" s="118"/>
      <c r="I10" s="119">
        <f t="shared" si="0"/>
        <v>10</v>
      </c>
      <c r="J10" s="116">
        <v>10</v>
      </c>
      <c r="K10" s="117">
        <v>4.5</v>
      </c>
      <c r="L10" s="118">
        <v>5.25</v>
      </c>
      <c r="M10" s="118"/>
      <c r="N10" s="119">
        <f t="shared" si="1"/>
        <v>9.25</v>
      </c>
      <c r="O10" s="120">
        <f t="shared" si="2"/>
        <v>19.25</v>
      </c>
    </row>
    <row r="11" spans="1:15" s="5" customFormat="1" ht="15">
      <c r="A11" s="30" t="s">
        <v>6</v>
      </c>
      <c r="B11" s="58" t="s">
        <v>111</v>
      </c>
      <c r="C11" s="59">
        <v>2002</v>
      </c>
      <c r="D11" s="70" t="s">
        <v>97</v>
      </c>
      <c r="E11" s="22">
        <v>10</v>
      </c>
      <c r="F11" s="17">
        <v>2.3</v>
      </c>
      <c r="G11" s="40">
        <v>2.15</v>
      </c>
      <c r="H11" s="40"/>
      <c r="I11" s="23">
        <f t="shared" si="0"/>
        <v>10.15</v>
      </c>
      <c r="J11" s="22">
        <v>10</v>
      </c>
      <c r="K11" s="17">
        <v>2.2</v>
      </c>
      <c r="L11" s="40">
        <v>3.35</v>
      </c>
      <c r="M11" s="40"/>
      <c r="N11" s="23">
        <f t="shared" si="1"/>
        <v>8.85</v>
      </c>
      <c r="O11" s="27">
        <f t="shared" si="2"/>
        <v>19</v>
      </c>
    </row>
    <row r="12" spans="1:15" s="5" customFormat="1" ht="15">
      <c r="A12" s="30" t="s">
        <v>7</v>
      </c>
      <c r="B12" s="58" t="s">
        <v>91</v>
      </c>
      <c r="C12" s="59">
        <v>2002</v>
      </c>
      <c r="D12" s="70" t="s">
        <v>87</v>
      </c>
      <c r="E12" s="22">
        <v>8</v>
      </c>
      <c r="F12" s="17">
        <v>1.7</v>
      </c>
      <c r="G12" s="40">
        <v>2.4</v>
      </c>
      <c r="H12" s="40"/>
      <c r="I12" s="23">
        <f t="shared" si="0"/>
        <v>7.299999999999999</v>
      </c>
      <c r="J12" s="22">
        <v>10</v>
      </c>
      <c r="K12" s="17">
        <v>3.8</v>
      </c>
      <c r="L12" s="40">
        <v>2.85</v>
      </c>
      <c r="M12" s="40"/>
      <c r="N12" s="23">
        <f t="shared" si="1"/>
        <v>10.950000000000001</v>
      </c>
      <c r="O12" s="27">
        <f t="shared" si="2"/>
        <v>18.25</v>
      </c>
    </row>
    <row r="13" spans="1:15" s="5" customFormat="1" ht="15">
      <c r="A13" s="30" t="s">
        <v>8</v>
      </c>
      <c r="B13" s="58" t="s">
        <v>121</v>
      </c>
      <c r="C13" s="59">
        <v>2002</v>
      </c>
      <c r="D13" s="69" t="s">
        <v>118</v>
      </c>
      <c r="E13" s="22">
        <v>10</v>
      </c>
      <c r="F13" s="17">
        <v>3.2</v>
      </c>
      <c r="G13" s="40">
        <v>3.75</v>
      </c>
      <c r="H13" s="40"/>
      <c r="I13" s="23">
        <f t="shared" si="0"/>
        <v>9.45</v>
      </c>
      <c r="J13" s="22">
        <v>10</v>
      </c>
      <c r="K13" s="17">
        <v>2.8</v>
      </c>
      <c r="L13" s="40">
        <v>4.8</v>
      </c>
      <c r="M13" s="40"/>
      <c r="N13" s="23">
        <f t="shared" si="1"/>
        <v>8</v>
      </c>
      <c r="O13" s="27">
        <f t="shared" si="2"/>
        <v>17.45</v>
      </c>
    </row>
    <row r="14" spans="1:15" s="5" customFormat="1" ht="15">
      <c r="A14" s="30" t="s">
        <v>9</v>
      </c>
      <c r="B14" s="58" t="s">
        <v>112</v>
      </c>
      <c r="C14" s="59">
        <v>2001</v>
      </c>
      <c r="D14" s="70" t="s">
        <v>97</v>
      </c>
      <c r="E14" s="22">
        <v>8</v>
      </c>
      <c r="F14" s="17">
        <v>1.2</v>
      </c>
      <c r="G14" s="40">
        <v>2.05</v>
      </c>
      <c r="H14" s="40"/>
      <c r="I14" s="23">
        <f t="shared" si="0"/>
        <v>7.1499999999999995</v>
      </c>
      <c r="J14" s="22">
        <v>10</v>
      </c>
      <c r="K14" s="17">
        <v>3.1</v>
      </c>
      <c r="L14" s="40">
        <v>3.85</v>
      </c>
      <c r="M14" s="40"/>
      <c r="N14" s="23">
        <f t="shared" si="1"/>
        <v>9.25</v>
      </c>
      <c r="O14" s="27">
        <f t="shared" si="2"/>
        <v>16.4</v>
      </c>
    </row>
    <row r="15" spans="1:15" s="5" customFormat="1" ht="15">
      <c r="A15" s="30" t="s">
        <v>10</v>
      </c>
      <c r="B15" s="58" t="s">
        <v>113</v>
      </c>
      <c r="C15" s="59">
        <v>2002</v>
      </c>
      <c r="D15" s="70" t="s">
        <v>104</v>
      </c>
      <c r="E15" s="22">
        <v>10</v>
      </c>
      <c r="F15" s="17">
        <v>2.7</v>
      </c>
      <c r="G15" s="40">
        <v>6.45</v>
      </c>
      <c r="H15" s="40"/>
      <c r="I15" s="23">
        <f t="shared" si="0"/>
        <v>6.249999999999999</v>
      </c>
      <c r="J15" s="22">
        <v>10</v>
      </c>
      <c r="K15" s="17">
        <v>2.3</v>
      </c>
      <c r="L15" s="40">
        <v>5.15</v>
      </c>
      <c r="M15" s="40"/>
      <c r="N15" s="23">
        <f t="shared" si="1"/>
        <v>7.15</v>
      </c>
      <c r="O15" s="27">
        <f t="shared" si="2"/>
        <v>13.399999999999999</v>
      </c>
    </row>
    <row r="16" spans="1:15" s="5" customFormat="1" ht="15">
      <c r="A16" s="30"/>
      <c r="B16" s="53"/>
      <c r="C16" s="44"/>
      <c r="D16" s="45"/>
      <c r="E16" s="22"/>
      <c r="F16" s="17"/>
      <c r="G16" s="40"/>
      <c r="H16" s="40"/>
      <c r="I16" s="23">
        <f aca="true" t="shared" si="3" ref="I16:I21">SUM(E16+F16-G16-H16)</f>
        <v>0</v>
      </c>
      <c r="J16" s="22"/>
      <c r="K16" s="17"/>
      <c r="L16" s="40"/>
      <c r="M16" s="40"/>
      <c r="N16" s="23">
        <f aca="true" t="shared" si="4" ref="N16:N21">SUM(J16+K16-L16-M16)</f>
        <v>0</v>
      </c>
      <c r="O16" s="27">
        <f t="shared" si="2"/>
        <v>0</v>
      </c>
    </row>
    <row r="17" spans="1:15" s="5" customFormat="1" ht="15">
      <c r="A17" s="30"/>
      <c r="B17" s="53"/>
      <c r="C17" s="54"/>
      <c r="D17" s="55"/>
      <c r="E17" s="22"/>
      <c r="F17" s="17"/>
      <c r="G17" s="40"/>
      <c r="H17" s="40"/>
      <c r="I17" s="23">
        <f t="shared" si="3"/>
        <v>0</v>
      </c>
      <c r="J17" s="22"/>
      <c r="K17" s="17"/>
      <c r="L17" s="40"/>
      <c r="M17" s="40"/>
      <c r="N17" s="23">
        <f t="shared" si="4"/>
        <v>0</v>
      </c>
      <c r="O17" s="27">
        <f t="shared" si="2"/>
        <v>0</v>
      </c>
    </row>
    <row r="18" spans="1:15" s="5" customFormat="1" ht="15">
      <c r="A18" s="30"/>
      <c r="B18" s="53"/>
      <c r="C18" s="54"/>
      <c r="D18" s="55"/>
      <c r="E18" s="22"/>
      <c r="F18" s="17"/>
      <c r="G18" s="40"/>
      <c r="H18" s="40"/>
      <c r="I18" s="23">
        <f t="shared" si="3"/>
        <v>0</v>
      </c>
      <c r="J18" s="22"/>
      <c r="K18" s="17"/>
      <c r="L18" s="40"/>
      <c r="M18" s="40"/>
      <c r="N18" s="23">
        <f t="shared" si="4"/>
        <v>0</v>
      </c>
      <c r="O18" s="27">
        <f t="shared" si="2"/>
        <v>0</v>
      </c>
    </row>
    <row r="19" spans="1:15" s="5" customFormat="1" ht="15">
      <c r="A19" s="30"/>
      <c r="B19" s="53"/>
      <c r="C19" s="54"/>
      <c r="D19" s="45"/>
      <c r="E19" s="22"/>
      <c r="F19" s="17"/>
      <c r="G19" s="40"/>
      <c r="H19" s="40"/>
      <c r="I19" s="23">
        <f t="shared" si="3"/>
        <v>0</v>
      </c>
      <c r="J19" s="22"/>
      <c r="K19" s="17"/>
      <c r="L19" s="40"/>
      <c r="M19" s="40"/>
      <c r="N19" s="23">
        <f t="shared" si="4"/>
        <v>0</v>
      </c>
      <c r="O19" s="27">
        <f t="shared" si="2"/>
        <v>0</v>
      </c>
    </row>
    <row r="20" spans="1:15" s="5" customFormat="1" ht="15">
      <c r="A20" s="30"/>
      <c r="B20" s="53"/>
      <c r="C20" s="54"/>
      <c r="D20" s="45"/>
      <c r="E20" s="22"/>
      <c r="F20" s="17"/>
      <c r="G20" s="40"/>
      <c r="H20" s="40"/>
      <c r="I20" s="23">
        <f t="shared" si="3"/>
        <v>0</v>
      </c>
      <c r="J20" s="22"/>
      <c r="K20" s="17"/>
      <c r="L20" s="40"/>
      <c r="M20" s="40"/>
      <c r="N20" s="23">
        <f t="shared" si="4"/>
        <v>0</v>
      </c>
      <c r="O20" s="27">
        <f t="shared" si="2"/>
        <v>0</v>
      </c>
    </row>
    <row r="21" spans="1:15" s="5" customFormat="1" ht="15.75" thickBot="1">
      <c r="A21" s="31"/>
      <c r="B21" s="57"/>
      <c r="C21" s="56"/>
      <c r="D21" s="47"/>
      <c r="E21" s="24"/>
      <c r="F21" s="18"/>
      <c r="G21" s="43"/>
      <c r="H21" s="43"/>
      <c r="I21" s="25">
        <f t="shared" si="3"/>
        <v>0</v>
      </c>
      <c r="J21" s="24"/>
      <c r="K21" s="18"/>
      <c r="L21" s="43"/>
      <c r="M21" s="43"/>
      <c r="N21" s="25">
        <f t="shared" si="4"/>
        <v>0</v>
      </c>
      <c r="O21" s="28">
        <f t="shared" si="2"/>
        <v>0</v>
      </c>
    </row>
    <row r="22" spans="1:15" s="5" customFormat="1" ht="15.75" thickTop="1">
      <c r="A22" s="7"/>
      <c r="B22" s="7"/>
      <c r="C22" s="7"/>
      <c r="D22" s="8"/>
      <c r="E22" s="9"/>
      <c r="F22" s="9"/>
      <c r="G22" s="9"/>
      <c r="H22" s="9"/>
      <c r="I22" s="9"/>
      <c r="J22" s="15"/>
      <c r="K22" s="15"/>
      <c r="L22" s="15"/>
      <c r="M22" s="15"/>
      <c r="N22" s="9"/>
      <c r="O22" s="9"/>
    </row>
    <row r="23" spans="1:15" s="5" customFormat="1" ht="15">
      <c r="A23" s="7"/>
      <c r="B23" s="7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5">
      <c r="A24" s="7"/>
      <c r="B24" s="7"/>
      <c r="C24" s="7"/>
      <c r="D24" s="8"/>
      <c r="E24" s="9"/>
      <c r="F24" s="9"/>
      <c r="G24" s="9"/>
      <c r="H24" s="9"/>
      <c r="I24" s="9"/>
      <c r="J24" s="15"/>
      <c r="K24" s="15"/>
      <c r="L24" s="15"/>
      <c r="M24" s="15"/>
      <c r="N24" s="9"/>
      <c r="O24" s="9"/>
    </row>
    <row r="25" spans="1:15" s="5" customFormat="1" ht="15">
      <c r="A25" s="7"/>
      <c r="B25" s="7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13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13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13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1:15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3"/>
    </row>
    <row r="49" spans="1:15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</row>
    <row r="50" spans="1:15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3"/>
    </row>
    <row r="51" spans="1:15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13"/>
    </row>
    <row r="52" spans="1:15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1:15" s="5" customFormat="1" ht="15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13"/>
    </row>
    <row r="54" spans="1:15" s="5" customFormat="1" ht="15">
      <c r="A54" s="7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13"/>
    </row>
    <row r="55" spans="1:15" s="5" customFormat="1" ht="15">
      <c r="A55" s="7"/>
      <c r="B55" s="7"/>
      <c r="C55" s="7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13"/>
    </row>
    <row r="56" spans="1:15" s="5" customFormat="1" ht="15">
      <c r="A56" s="7"/>
      <c r="B56" s="7"/>
      <c r="C56" s="7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13"/>
    </row>
    <row r="57" spans="1:15" s="5" customFormat="1" ht="15">
      <c r="A57" s="7"/>
      <c r="B57" s="7"/>
      <c r="C57" s="7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13"/>
    </row>
    <row r="58" spans="4:15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4:15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4:15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4:15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4:15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4:15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</row>
    <row r="115" spans="4:15" s="5" customFormat="1" ht="15"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</row>
    <row r="116" spans="4:15" s="5" customFormat="1" ht="15"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</row>
    <row r="117" spans="4:15" s="5" customFormat="1" ht="15"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4"/>
    </row>
    <row r="118" spans="4:15" s="5" customFormat="1" ht="15"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4"/>
    </row>
    <row r="119" spans="4:15" s="5" customFormat="1" ht="15"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4"/>
    </row>
  </sheetData>
  <sheetProtection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8" width="7.625" style="4" customWidth="1"/>
    <col min="9" max="9" width="7.75390625" style="4" customWidth="1"/>
    <col min="10" max="13" width="7.625" style="4" customWidth="1"/>
    <col min="14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98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5" s="2" customFormat="1" ht="25.5" customHeight="1" thickBot="1" thickTop="1">
      <c r="A2" s="95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9" s="5" customFormat="1" ht="17.25" thickBot="1" thickTop="1">
      <c r="A3" s="105" t="s">
        <v>20</v>
      </c>
      <c r="B3" s="101" t="s">
        <v>21</v>
      </c>
      <c r="C3" s="109" t="s">
        <v>26</v>
      </c>
      <c r="D3" s="103" t="s">
        <v>22</v>
      </c>
      <c r="E3" s="92" t="s">
        <v>27</v>
      </c>
      <c r="F3" s="93"/>
      <c r="G3" s="93"/>
      <c r="H3" s="93"/>
      <c r="I3" s="94"/>
      <c r="J3" s="92" t="s">
        <v>23</v>
      </c>
      <c r="K3" s="93"/>
      <c r="L3" s="93"/>
      <c r="M3" s="93"/>
      <c r="N3" s="94"/>
      <c r="O3" s="107" t="s">
        <v>24</v>
      </c>
      <c r="S3" s="6"/>
    </row>
    <row r="4" spans="1:15" s="5" customFormat="1" ht="31.5" customHeight="1" thickBot="1">
      <c r="A4" s="106"/>
      <c r="B4" s="102"/>
      <c r="C4" s="110"/>
      <c r="D4" s="104"/>
      <c r="E4" s="32" t="s">
        <v>29</v>
      </c>
      <c r="F4" s="33" t="s">
        <v>30</v>
      </c>
      <c r="G4" s="38" t="s">
        <v>32</v>
      </c>
      <c r="H4" s="38" t="s">
        <v>31</v>
      </c>
      <c r="I4" s="34" t="s">
        <v>25</v>
      </c>
      <c r="J4" s="32" t="s">
        <v>29</v>
      </c>
      <c r="K4" s="33" t="s">
        <v>30</v>
      </c>
      <c r="L4" s="38" t="s">
        <v>32</v>
      </c>
      <c r="M4" s="38" t="s">
        <v>31</v>
      </c>
      <c r="N4" s="34" t="s">
        <v>25</v>
      </c>
      <c r="O4" s="108"/>
    </row>
    <row r="5" spans="1:15" s="16" customFormat="1" ht="15">
      <c r="A5" s="48" t="s">
        <v>0</v>
      </c>
      <c r="B5" s="58" t="s">
        <v>53</v>
      </c>
      <c r="C5" s="59">
        <v>2000</v>
      </c>
      <c r="D5" s="69" t="s">
        <v>47</v>
      </c>
      <c r="E5" s="22">
        <v>10</v>
      </c>
      <c r="F5" s="17">
        <v>3.5</v>
      </c>
      <c r="G5" s="40">
        <v>2.05</v>
      </c>
      <c r="H5" s="40"/>
      <c r="I5" s="23">
        <f aca="true" t="shared" si="0" ref="I5:I15">SUM(E5+F5-G5-H5)</f>
        <v>11.45</v>
      </c>
      <c r="J5" s="22">
        <v>10</v>
      </c>
      <c r="K5" s="17">
        <v>3.4</v>
      </c>
      <c r="L5" s="40">
        <v>1.8</v>
      </c>
      <c r="M5" s="40"/>
      <c r="N5" s="23">
        <f aca="true" t="shared" si="1" ref="N5:N15">SUM(J5+K5-L5-M5)</f>
        <v>11.6</v>
      </c>
      <c r="O5" s="27">
        <f aca="true" t="shared" si="2" ref="O5:O15">SUM(N5,I5)</f>
        <v>23.049999999999997</v>
      </c>
    </row>
    <row r="6" spans="1:15" s="16" customFormat="1" ht="15">
      <c r="A6" s="126" t="s">
        <v>1</v>
      </c>
      <c r="B6" s="113" t="s">
        <v>68</v>
      </c>
      <c r="C6" s="114">
        <v>1999</v>
      </c>
      <c r="D6" s="115" t="s">
        <v>57</v>
      </c>
      <c r="E6" s="116">
        <v>10</v>
      </c>
      <c r="F6" s="117">
        <v>3.3</v>
      </c>
      <c r="G6" s="118">
        <v>2.8</v>
      </c>
      <c r="H6" s="118"/>
      <c r="I6" s="119">
        <f t="shared" si="0"/>
        <v>10.5</v>
      </c>
      <c r="J6" s="116">
        <v>10</v>
      </c>
      <c r="K6" s="117">
        <v>4.1</v>
      </c>
      <c r="L6" s="118">
        <v>2.05</v>
      </c>
      <c r="M6" s="118"/>
      <c r="N6" s="119">
        <f t="shared" si="1"/>
        <v>12.05</v>
      </c>
      <c r="O6" s="120">
        <f t="shared" si="2"/>
        <v>22.55</v>
      </c>
    </row>
    <row r="7" spans="1:15" s="5" customFormat="1" ht="15">
      <c r="A7" s="48" t="s">
        <v>2</v>
      </c>
      <c r="B7" s="66" t="s">
        <v>114</v>
      </c>
      <c r="C7" s="59">
        <v>2000</v>
      </c>
      <c r="D7" s="70" t="s">
        <v>97</v>
      </c>
      <c r="E7" s="22">
        <v>10</v>
      </c>
      <c r="F7" s="17">
        <v>3.3</v>
      </c>
      <c r="G7" s="40">
        <v>2.35</v>
      </c>
      <c r="H7" s="40"/>
      <c r="I7" s="23">
        <f t="shared" si="0"/>
        <v>10.950000000000001</v>
      </c>
      <c r="J7" s="22">
        <v>10</v>
      </c>
      <c r="K7" s="17">
        <v>3.4</v>
      </c>
      <c r="L7" s="40">
        <v>2.2</v>
      </c>
      <c r="M7" s="40"/>
      <c r="N7" s="23">
        <f t="shared" si="1"/>
        <v>11.2</v>
      </c>
      <c r="O7" s="27">
        <f t="shared" si="2"/>
        <v>22.15</v>
      </c>
    </row>
    <row r="8" spans="1:15" s="5" customFormat="1" ht="15">
      <c r="A8" s="30" t="s">
        <v>3</v>
      </c>
      <c r="B8" s="66" t="s">
        <v>115</v>
      </c>
      <c r="C8" s="59">
        <v>1999</v>
      </c>
      <c r="D8" s="70" t="s">
        <v>97</v>
      </c>
      <c r="E8" s="22">
        <v>10</v>
      </c>
      <c r="F8" s="17">
        <v>3.7</v>
      </c>
      <c r="G8" s="40">
        <v>3.3</v>
      </c>
      <c r="H8" s="40"/>
      <c r="I8" s="23">
        <f t="shared" si="0"/>
        <v>10.399999999999999</v>
      </c>
      <c r="J8" s="22">
        <v>10</v>
      </c>
      <c r="K8" s="17">
        <v>3.6</v>
      </c>
      <c r="L8" s="40">
        <v>2.7</v>
      </c>
      <c r="M8" s="40"/>
      <c r="N8" s="23">
        <f t="shared" si="1"/>
        <v>10.899999999999999</v>
      </c>
      <c r="O8" s="27">
        <f t="shared" si="2"/>
        <v>21.299999999999997</v>
      </c>
    </row>
    <row r="9" spans="1:15" s="5" customFormat="1" ht="15">
      <c r="A9" s="30" t="s">
        <v>4</v>
      </c>
      <c r="B9" s="58" t="s">
        <v>147</v>
      </c>
      <c r="C9" s="59">
        <v>2000</v>
      </c>
      <c r="D9" s="69" t="s">
        <v>144</v>
      </c>
      <c r="E9" s="22">
        <v>10</v>
      </c>
      <c r="F9" s="17">
        <v>3.1</v>
      </c>
      <c r="G9" s="40">
        <v>2.45</v>
      </c>
      <c r="H9" s="40"/>
      <c r="I9" s="23">
        <f t="shared" si="0"/>
        <v>10.649999999999999</v>
      </c>
      <c r="J9" s="22">
        <v>10</v>
      </c>
      <c r="K9" s="17">
        <v>3.3</v>
      </c>
      <c r="L9" s="40">
        <v>2.75</v>
      </c>
      <c r="M9" s="40"/>
      <c r="N9" s="23">
        <f t="shared" si="1"/>
        <v>10.55</v>
      </c>
      <c r="O9" s="27">
        <f t="shared" si="2"/>
        <v>21.2</v>
      </c>
    </row>
    <row r="10" spans="1:15" s="5" customFormat="1" ht="15">
      <c r="A10" s="30" t="s">
        <v>5</v>
      </c>
      <c r="B10" s="58" t="s">
        <v>122</v>
      </c>
      <c r="C10" s="59">
        <v>2000</v>
      </c>
      <c r="D10" s="69" t="s">
        <v>118</v>
      </c>
      <c r="E10" s="22">
        <v>10</v>
      </c>
      <c r="F10" s="17">
        <v>3.1</v>
      </c>
      <c r="G10" s="40">
        <v>3.65</v>
      </c>
      <c r="H10" s="40"/>
      <c r="I10" s="23">
        <f t="shared" si="0"/>
        <v>9.45</v>
      </c>
      <c r="J10" s="22">
        <v>10</v>
      </c>
      <c r="K10" s="17">
        <v>3.3</v>
      </c>
      <c r="L10" s="40">
        <v>2.65</v>
      </c>
      <c r="M10" s="40"/>
      <c r="N10" s="23">
        <f t="shared" si="1"/>
        <v>10.65</v>
      </c>
      <c r="O10" s="27">
        <f t="shared" si="2"/>
        <v>20.1</v>
      </c>
    </row>
    <row r="11" spans="1:15" s="5" customFormat="1" ht="15">
      <c r="A11" s="30" t="s">
        <v>6</v>
      </c>
      <c r="B11" s="58" t="s">
        <v>54</v>
      </c>
      <c r="C11" s="59">
        <v>2000</v>
      </c>
      <c r="D11" s="69" t="s">
        <v>47</v>
      </c>
      <c r="E11" s="22">
        <v>10</v>
      </c>
      <c r="F11" s="17">
        <v>3</v>
      </c>
      <c r="G11" s="40">
        <v>3.95</v>
      </c>
      <c r="H11" s="40"/>
      <c r="I11" s="23">
        <f t="shared" si="0"/>
        <v>9.05</v>
      </c>
      <c r="J11" s="22">
        <v>10</v>
      </c>
      <c r="K11" s="17">
        <v>3.3</v>
      </c>
      <c r="L11" s="40">
        <v>2.4</v>
      </c>
      <c r="M11" s="40"/>
      <c r="N11" s="23">
        <f t="shared" si="1"/>
        <v>10.9</v>
      </c>
      <c r="O11" s="27">
        <f t="shared" si="2"/>
        <v>19.950000000000003</v>
      </c>
    </row>
    <row r="12" spans="1:15" s="5" customFormat="1" ht="15">
      <c r="A12" s="30" t="s">
        <v>7</v>
      </c>
      <c r="B12" s="58" t="s">
        <v>123</v>
      </c>
      <c r="C12" s="59">
        <v>2000</v>
      </c>
      <c r="D12" s="69" t="s">
        <v>118</v>
      </c>
      <c r="E12" s="22">
        <v>10</v>
      </c>
      <c r="F12" s="17">
        <v>2.5</v>
      </c>
      <c r="G12" s="40">
        <v>4.05</v>
      </c>
      <c r="H12" s="40"/>
      <c r="I12" s="23">
        <f t="shared" si="0"/>
        <v>8.45</v>
      </c>
      <c r="J12" s="22">
        <v>10</v>
      </c>
      <c r="K12" s="17">
        <v>2.8</v>
      </c>
      <c r="L12" s="40">
        <v>3.15</v>
      </c>
      <c r="M12" s="40"/>
      <c r="N12" s="23">
        <f t="shared" si="1"/>
        <v>9.65</v>
      </c>
      <c r="O12" s="27">
        <f t="shared" si="2"/>
        <v>18.1</v>
      </c>
    </row>
    <row r="13" spans="1:15" s="5" customFormat="1" ht="15">
      <c r="A13" s="30" t="s">
        <v>8</v>
      </c>
      <c r="B13" s="58" t="s">
        <v>141</v>
      </c>
      <c r="C13" s="59">
        <v>2000</v>
      </c>
      <c r="D13" s="69" t="s">
        <v>132</v>
      </c>
      <c r="E13" s="22">
        <v>10</v>
      </c>
      <c r="F13" s="17">
        <v>3.1</v>
      </c>
      <c r="G13" s="40">
        <v>3.55</v>
      </c>
      <c r="H13" s="40"/>
      <c r="I13" s="23">
        <f t="shared" si="0"/>
        <v>9.55</v>
      </c>
      <c r="J13" s="22">
        <v>10</v>
      </c>
      <c r="K13" s="17">
        <v>2.6</v>
      </c>
      <c r="L13" s="40">
        <v>4.1</v>
      </c>
      <c r="M13" s="40"/>
      <c r="N13" s="23">
        <f t="shared" si="1"/>
        <v>8.5</v>
      </c>
      <c r="O13" s="27">
        <f t="shared" si="2"/>
        <v>18.05</v>
      </c>
    </row>
    <row r="14" spans="1:15" s="5" customFormat="1" ht="15">
      <c r="A14" s="30" t="s">
        <v>9</v>
      </c>
      <c r="B14" s="58" t="s">
        <v>142</v>
      </c>
      <c r="C14" s="59">
        <v>2000</v>
      </c>
      <c r="D14" s="69" t="s">
        <v>132</v>
      </c>
      <c r="E14" s="22">
        <v>10</v>
      </c>
      <c r="F14" s="17">
        <v>3.1</v>
      </c>
      <c r="G14" s="40">
        <v>5.3</v>
      </c>
      <c r="H14" s="40"/>
      <c r="I14" s="23">
        <f t="shared" si="0"/>
        <v>7.8</v>
      </c>
      <c r="J14" s="22">
        <v>10</v>
      </c>
      <c r="K14" s="17">
        <v>3.2</v>
      </c>
      <c r="L14" s="40">
        <v>3.5</v>
      </c>
      <c r="M14" s="40"/>
      <c r="N14" s="23">
        <f t="shared" si="1"/>
        <v>9.7</v>
      </c>
      <c r="O14" s="27">
        <f t="shared" si="2"/>
        <v>17.5</v>
      </c>
    </row>
    <row r="15" spans="1:15" s="5" customFormat="1" ht="15">
      <c r="A15" s="121" t="s">
        <v>10</v>
      </c>
      <c r="B15" s="113" t="s">
        <v>64</v>
      </c>
      <c r="C15" s="114">
        <v>2000</v>
      </c>
      <c r="D15" s="115" t="s">
        <v>57</v>
      </c>
      <c r="E15" s="116">
        <v>10</v>
      </c>
      <c r="F15" s="117">
        <v>2.7</v>
      </c>
      <c r="G15" s="118">
        <v>6.35</v>
      </c>
      <c r="H15" s="118"/>
      <c r="I15" s="119">
        <f t="shared" si="0"/>
        <v>6.35</v>
      </c>
      <c r="J15" s="116">
        <v>10</v>
      </c>
      <c r="K15" s="117">
        <v>3.4</v>
      </c>
      <c r="L15" s="118">
        <v>4.2</v>
      </c>
      <c r="M15" s="118"/>
      <c r="N15" s="119">
        <f t="shared" si="1"/>
        <v>9.2</v>
      </c>
      <c r="O15" s="120">
        <f t="shared" si="2"/>
        <v>15.549999999999999</v>
      </c>
    </row>
    <row r="16" spans="1:15" s="5" customFormat="1" ht="15">
      <c r="A16" s="30"/>
      <c r="B16" s="51"/>
      <c r="C16" s="44"/>
      <c r="D16" s="45"/>
      <c r="E16" s="22"/>
      <c r="F16" s="17"/>
      <c r="G16" s="40"/>
      <c r="H16" s="40"/>
      <c r="I16" s="23">
        <f aca="true" t="shared" si="3" ref="I16:I21">SUM(E16+F16-G16-H16)</f>
        <v>0</v>
      </c>
      <c r="J16" s="22"/>
      <c r="K16" s="17"/>
      <c r="L16" s="40"/>
      <c r="M16" s="40"/>
      <c r="N16" s="23">
        <f aca="true" t="shared" si="4" ref="N16:N21">SUM(J16+K16-L16-M16)</f>
        <v>0</v>
      </c>
      <c r="O16" s="27">
        <f aca="true" t="shared" si="5" ref="O16:O21">SUM(N16,I16)</f>
        <v>0</v>
      </c>
    </row>
    <row r="17" spans="1:15" s="5" customFormat="1" ht="15">
      <c r="A17" s="30"/>
      <c r="B17" s="52"/>
      <c r="C17" s="44"/>
      <c r="D17" s="45"/>
      <c r="E17" s="37"/>
      <c r="F17" s="19"/>
      <c r="G17" s="41"/>
      <c r="H17" s="41"/>
      <c r="I17" s="23">
        <f t="shared" si="3"/>
        <v>0</v>
      </c>
      <c r="J17" s="37"/>
      <c r="K17" s="19"/>
      <c r="L17" s="41"/>
      <c r="M17" s="41"/>
      <c r="N17" s="23">
        <f t="shared" si="4"/>
        <v>0</v>
      </c>
      <c r="O17" s="27">
        <f t="shared" si="5"/>
        <v>0</v>
      </c>
    </row>
    <row r="18" spans="1:15" s="5" customFormat="1" ht="15">
      <c r="A18" s="30"/>
      <c r="B18" s="51"/>
      <c r="C18" s="44"/>
      <c r="D18" s="45"/>
      <c r="E18" s="35"/>
      <c r="F18" s="36"/>
      <c r="G18" s="42"/>
      <c r="H18" s="42"/>
      <c r="I18" s="23">
        <f t="shared" si="3"/>
        <v>0</v>
      </c>
      <c r="J18" s="35"/>
      <c r="K18" s="36"/>
      <c r="L18" s="42"/>
      <c r="M18" s="42"/>
      <c r="N18" s="23">
        <f t="shared" si="4"/>
        <v>0</v>
      </c>
      <c r="O18" s="27">
        <f t="shared" si="5"/>
        <v>0</v>
      </c>
    </row>
    <row r="19" spans="1:15" s="5" customFormat="1" ht="15">
      <c r="A19" s="30"/>
      <c r="B19" s="49"/>
      <c r="C19" s="44"/>
      <c r="D19" s="45"/>
      <c r="E19" s="35"/>
      <c r="F19" s="36"/>
      <c r="G19" s="17"/>
      <c r="H19" s="40"/>
      <c r="I19" s="23">
        <f t="shared" si="3"/>
        <v>0</v>
      </c>
      <c r="J19" s="35"/>
      <c r="K19" s="36"/>
      <c r="L19" s="17"/>
      <c r="M19" s="40"/>
      <c r="N19" s="23">
        <f t="shared" si="4"/>
        <v>0</v>
      </c>
      <c r="O19" s="27">
        <f t="shared" si="5"/>
        <v>0</v>
      </c>
    </row>
    <row r="20" spans="1:15" s="5" customFormat="1" ht="15">
      <c r="A20" s="30"/>
      <c r="B20" s="49"/>
      <c r="C20" s="44"/>
      <c r="D20" s="45"/>
      <c r="E20" s="35"/>
      <c r="F20" s="36"/>
      <c r="G20" s="17"/>
      <c r="H20" s="40"/>
      <c r="I20" s="23">
        <f t="shared" si="3"/>
        <v>0</v>
      </c>
      <c r="J20" s="35"/>
      <c r="K20" s="36"/>
      <c r="L20" s="17"/>
      <c r="M20" s="40"/>
      <c r="N20" s="23">
        <f t="shared" si="4"/>
        <v>0</v>
      </c>
      <c r="O20" s="27">
        <f t="shared" si="5"/>
        <v>0</v>
      </c>
    </row>
    <row r="21" spans="1:15" s="5" customFormat="1" ht="15.75" thickBot="1">
      <c r="A21" s="31"/>
      <c r="B21" s="50"/>
      <c r="C21" s="46"/>
      <c r="D21" s="47"/>
      <c r="E21" s="24"/>
      <c r="F21" s="18"/>
      <c r="G21" s="43"/>
      <c r="H21" s="43"/>
      <c r="I21" s="25">
        <f t="shared" si="3"/>
        <v>0</v>
      </c>
      <c r="J21" s="24"/>
      <c r="K21" s="18"/>
      <c r="L21" s="43"/>
      <c r="M21" s="43"/>
      <c r="N21" s="25">
        <f t="shared" si="4"/>
        <v>0</v>
      </c>
      <c r="O21" s="28">
        <f t="shared" si="5"/>
        <v>0</v>
      </c>
    </row>
    <row r="22" spans="1:15" s="5" customFormat="1" ht="15.75" thickTop="1">
      <c r="A22" s="7"/>
      <c r="B22" s="7"/>
      <c r="C22" s="7"/>
      <c r="D22" s="8"/>
      <c r="E22" s="9"/>
      <c r="F22" s="9"/>
      <c r="G22" s="9"/>
      <c r="H22" s="9"/>
      <c r="I22" s="9"/>
      <c r="J22" s="15"/>
      <c r="K22" s="15"/>
      <c r="L22" s="15"/>
      <c r="M22" s="15"/>
      <c r="N22" s="9"/>
      <c r="O22" s="9"/>
    </row>
    <row r="23" spans="1:15" s="5" customFormat="1" ht="15">
      <c r="A23" s="7"/>
      <c r="B23" s="7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5">
      <c r="A24" s="7"/>
      <c r="B24" s="7"/>
      <c r="C24" s="7"/>
      <c r="D24" s="8"/>
      <c r="E24" s="9"/>
      <c r="F24" s="9"/>
      <c r="G24" s="9"/>
      <c r="H24" s="9"/>
      <c r="I24" s="9"/>
      <c r="J24" s="15"/>
      <c r="K24" s="15"/>
      <c r="L24" s="15"/>
      <c r="M24" s="15"/>
      <c r="N24" s="9"/>
      <c r="O24" s="9"/>
    </row>
    <row r="25" spans="1:15" s="5" customFormat="1" ht="15">
      <c r="A25" s="7"/>
      <c r="B25" s="7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13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13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13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1:15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3"/>
    </row>
    <row r="49" spans="1:15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</row>
    <row r="50" spans="1:15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3"/>
    </row>
    <row r="51" spans="1:15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13"/>
    </row>
    <row r="52" spans="1:15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1:15" s="5" customFormat="1" ht="15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13"/>
    </row>
    <row r="54" spans="1:15" s="5" customFormat="1" ht="15">
      <c r="A54" s="7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13"/>
    </row>
    <row r="55" spans="1:15" s="5" customFormat="1" ht="15">
      <c r="A55" s="7"/>
      <c r="B55" s="7"/>
      <c r="C55" s="7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13"/>
    </row>
    <row r="56" spans="1:15" s="5" customFormat="1" ht="15">
      <c r="A56" s="7"/>
      <c r="B56" s="7"/>
      <c r="C56" s="7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13"/>
    </row>
    <row r="57" spans="1:15" s="5" customFormat="1" ht="15">
      <c r="A57" s="7"/>
      <c r="B57" s="7"/>
      <c r="C57" s="7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13"/>
    </row>
    <row r="58" spans="4:15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4:15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4:15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4:15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4:15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4:15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</row>
    <row r="115" spans="4:15" s="5" customFormat="1" ht="15"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</row>
    <row r="116" spans="4:15" s="5" customFormat="1" ht="15"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</row>
    <row r="117" spans="4:15" s="5" customFormat="1" ht="15"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4"/>
    </row>
    <row r="118" spans="4:15" s="5" customFormat="1" ht="15"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4"/>
    </row>
    <row r="119" spans="4:15" s="5" customFormat="1" ht="15"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4"/>
    </row>
  </sheetData>
  <sheetProtection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8" width="7.625" style="4" customWidth="1"/>
    <col min="9" max="9" width="7.75390625" style="4" customWidth="1"/>
    <col min="10" max="13" width="7.625" style="4" customWidth="1"/>
    <col min="14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98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5" s="2" customFormat="1" ht="25.5" customHeight="1" thickBot="1" thickTop="1">
      <c r="A2" s="95" t="s">
        <v>75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9" s="5" customFormat="1" ht="17.25" thickBot="1" thickTop="1">
      <c r="A3" s="105" t="s">
        <v>20</v>
      </c>
      <c r="B3" s="101" t="s">
        <v>21</v>
      </c>
      <c r="C3" s="109" t="s">
        <v>26</v>
      </c>
      <c r="D3" s="103" t="s">
        <v>22</v>
      </c>
      <c r="E3" s="92" t="s">
        <v>43</v>
      </c>
      <c r="F3" s="93"/>
      <c r="G3" s="93"/>
      <c r="H3" s="93"/>
      <c r="I3" s="94"/>
      <c r="J3" s="92" t="s">
        <v>23</v>
      </c>
      <c r="K3" s="93"/>
      <c r="L3" s="93"/>
      <c r="M3" s="93"/>
      <c r="N3" s="94"/>
      <c r="O3" s="107" t="s">
        <v>24</v>
      </c>
      <c r="S3" s="6"/>
    </row>
    <row r="4" spans="1:15" s="5" customFormat="1" ht="31.5" customHeight="1" thickBot="1">
      <c r="A4" s="105"/>
      <c r="B4" s="101"/>
      <c r="C4" s="111"/>
      <c r="D4" s="103"/>
      <c r="E4" s="32" t="s">
        <v>29</v>
      </c>
      <c r="F4" s="33" t="s">
        <v>30</v>
      </c>
      <c r="G4" s="38" t="s">
        <v>32</v>
      </c>
      <c r="H4" s="38" t="s">
        <v>31</v>
      </c>
      <c r="I4" s="34" t="s">
        <v>25</v>
      </c>
      <c r="J4" s="32" t="s">
        <v>29</v>
      </c>
      <c r="K4" s="33" t="s">
        <v>30</v>
      </c>
      <c r="L4" s="38" t="s">
        <v>32</v>
      </c>
      <c r="M4" s="38" t="s">
        <v>31</v>
      </c>
      <c r="N4" s="34" t="s">
        <v>25</v>
      </c>
      <c r="O4" s="108"/>
    </row>
    <row r="5" spans="1:15" s="5" customFormat="1" ht="15">
      <c r="A5" s="77" t="s">
        <v>0</v>
      </c>
      <c r="B5" s="76" t="s">
        <v>56</v>
      </c>
      <c r="C5" s="59">
        <v>1996</v>
      </c>
      <c r="D5" s="69" t="s">
        <v>47</v>
      </c>
      <c r="E5" s="73">
        <v>10</v>
      </c>
      <c r="F5" s="17">
        <v>2.4</v>
      </c>
      <c r="G5" s="40">
        <v>2.05</v>
      </c>
      <c r="H5" s="40"/>
      <c r="I5" s="23">
        <f aca="true" t="shared" si="0" ref="I5:I10">SUM(E5+F5-G5-H5)</f>
        <v>10.350000000000001</v>
      </c>
      <c r="J5" s="22">
        <v>10</v>
      </c>
      <c r="K5" s="17">
        <v>3.6</v>
      </c>
      <c r="L5" s="40">
        <v>1.95</v>
      </c>
      <c r="M5" s="40"/>
      <c r="N5" s="23">
        <f aca="true" t="shared" si="1" ref="N5:N14">SUM(J5+K5-L5-M5)</f>
        <v>11.65</v>
      </c>
      <c r="O5" s="27">
        <f aca="true" t="shared" si="2" ref="O5:O14">SUM(N5,I5)</f>
        <v>22</v>
      </c>
    </row>
    <row r="6" spans="1:15" s="5" customFormat="1" ht="15">
      <c r="A6" s="77" t="s">
        <v>1</v>
      </c>
      <c r="B6" s="76" t="s">
        <v>126</v>
      </c>
      <c r="C6" s="59">
        <v>1995</v>
      </c>
      <c r="D6" s="69" t="s">
        <v>118</v>
      </c>
      <c r="E6" s="73">
        <v>10</v>
      </c>
      <c r="F6" s="17">
        <v>2.5</v>
      </c>
      <c r="G6" s="40">
        <v>2.95</v>
      </c>
      <c r="H6" s="40"/>
      <c r="I6" s="23">
        <f t="shared" si="0"/>
        <v>9.55</v>
      </c>
      <c r="J6" s="22">
        <v>10</v>
      </c>
      <c r="K6" s="17">
        <v>4.3</v>
      </c>
      <c r="L6" s="40">
        <v>1.9</v>
      </c>
      <c r="M6" s="40"/>
      <c r="N6" s="23">
        <f t="shared" si="1"/>
        <v>12.4</v>
      </c>
      <c r="O6" s="27">
        <f t="shared" si="2"/>
        <v>21.950000000000003</v>
      </c>
    </row>
    <row r="7" spans="1:15" s="5" customFormat="1" ht="15">
      <c r="A7" s="77" t="s">
        <v>2</v>
      </c>
      <c r="B7" s="76" t="s">
        <v>125</v>
      </c>
      <c r="C7" s="59">
        <v>1995</v>
      </c>
      <c r="D7" s="69" t="s">
        <v>118</v>
      </c>
      <c r="E7" s="73">
        <v>10</v>
      </c>
      <c r="F7" s="17">
        <v>2.2</v>
      </c>
      <c r="G7" s="40">
        <v>2.55</v>
      </c>
      <c r="H7" s="40"/>
      <c r="I7" s="23">
        <f t="shared" si="0"/>
        <v>9.649999999999999</v>
      </c>
      <c r="J7" s="22">
        <v>10</v>
      </c>
      <c r="K7" s="17">
        <v>4.2</v>
      </c>
      <c r="L7" s="40">
        <v>2</v>
      </c>
      <c r="M7" s="40"/>
      <c r="N7" s="23">
        <f t="shared" si="1"/>
        <v>12.2</v>
      </c>
      <c r="O7" s="27">
        <f t="shared" si="2"/>
        <v>21.849999999999998</v>
      </c>
    </row>
    <row r="8" spans="1:15" s="5" customFormat="1" ht="15">
      <c r="A8" s="77" t="s">
        <v>3</v>
      </c>
      <c r="B8" s="76" t="s">
        <v>95</v>
      </c>
      <c r="C8" s="59">
        <v>1997</v>
      </c>
      <c r="D8" s="70" t="s">
        <v>87</v>
      </c>
      <c r="E8" s="73">
        <v>10</v>
      </c>
      <c r="F8" s="17">
        <v>2.3</v>
      </c>
      <c r="G8" s="40">
        <v>3.65</v>
      </c>
      <c r="H8" s="40"/>
      <c r="I8" s="23">
        <f t="shared" si="0"/>
        <v>8.65</v>
      </c>
      <c r="J8" s="22">
        <v>10</v>
      </c>
      <c r="K8" s="17">
        <v>3.8</v>
      </c>
      <c r="L8" s="40">
        <v>2.95</v>
      </c>
      <c r="M8" s="40"/>
      <c r="N8" s="23">
        <f t="shared" si="1"/>
        <v>10.850000000000001</v>
      </c>
      <c r="O8" s="27">
        <f t="shared" si="2"/>
        <v>19.5</v>
      </c>
    </row>
    <row r="9" spans="1:15" s="5" customFormat="1" ht="15">
      <c r="A9" s="77" t="s">
        <v>4</v>
      </c>
      <c r="B9" s="76" t="s">
        <v>55</v>
      </c>
      <c r="C9" s="59">
        <v>1997</v>
      </c>
      <c r="D9" s="69" t="s">
        <v>47</v>
      </c>
      <c r="E9" s="73">
        <v>10</v>
      </c>
      <c r="F9" s="17">
        <v>1.8</v>
      </c>
      <c r="G9" s="40">
        <v>4.35</v>
      </c>
      <c r="H9" s="40"/>
      <c r="I9" s="23">
        <f t="shared" si="0"/>
        <v>7.450000000000001</v>
      </c>
      <c r="J9" s="22">
        <v>10</v>
      </c>
      <c r="K9" s="17">
        <v>2.8</v>
      </c>
      <c r="L9" s="40">
        <v>2.4</v>
      </c>
      <c r="M9" s="40"/>
      <c r="N9" s="23">
        <f t="shared" si="1"/>
        <v>10.4</v>
      </c>
      <c r="O9" s="27">
        <f t="shared" si="2"/>
        <v>17.85</v>
      </c>
    </row>
    <row r="10" spans="1:15" s="5" customFormat="1" ht="15">
      <c r="A10" s="77" t="s">
        <v>5</v>
      </c>
      <c r="B10" s="76" t="s">
        <v>94</v>
      </c>
      <c r="C10" s="59">
        <v>1997</v>
      </c>
      <c r="D10" s="70" t="s">
        <v>87</v>
      </c>
      <c r="E10" s="73">
        <v>8</v>
      </c>
      <c r="F10" s="17">
        <v>1</v>
      </c>
      <c r="G10" s="40">
        <v>4.15</v>
      </c>
      <c r="H10" s="40"/>
      <c r="I10" s="23">
        <f t="shared" si="0"/>
        <v>4.85</v>
      </c>
      <c r="J10" s="22">
        <v>10</v>
      </c>
      <c r="K10" s="17">
        <v>1.8</v>
      </c>
      <c r="L10" s="40">
        <v>2.45</v>
      </c>
      <c r="M10" s="40"/>
      <c r="N10" s="23">
        <f t="shared" si="1"/>
        <v>9.350000000000001</v>
      </c>
      <c r="O10" s="27">
        <f t="shared" si="2"/>
        <v>14.200000000000001</v>
      </c>
    </row>
    <row r="11" spans="1:15" s="5" customFormat="1" ht="15">
      <c r="A11" s="77" t="s">
        <v>6</v>
      </c>
      <c r="B11" s="76" t="s">
        <v>116</v>
      </c>
      <c r="C11" s="59">
        <v>1998</v>
      </c>
      <c r="D11" s="69" t="s">
        <v>117</v>
      </c>
      <c r="E11" s="73">
        <v>0.9</v>
      </c>
      <c r="F11" s="17">
        <v>4</v>
      </c>
      <c r="G11" s="40"/>
      <c r="H11" s="40"/>
      <c r="I11" s="23">
        <v>0.9</v>
      </c>
      <c r="J11" s="22">
        <v>10</v>
      </c>
      <c r="K11" s="17">
        <v>2.9</v>
      </c>
      <c r="L11" s="40">
        <v>3.1</v>
      </c>
      <c r="M11" s="40"/>
      <c r="N11" s="23">
        <f t="shared" si="1"/>
        <v>9.8</v>
      </c>
      <c r="O11" s="27">
        <f t="shared" si="2"/>
        <v>10.700000000000001</v>
      </c>
    </row>
    <row r="12" spans="1:15" s="5" customFormat="1" ht="15">
      <c r="A12" s="77" t="s">
        <v>7</v>
      </c>
      <c r="B12" s="76" t="s">
        <v>124</v>
      </c>
      <c r="C12" s="59">
        <v>1998</v>
      </c>
      <c r="D12" s="69" t="s">
        <v>118</v>
      </c>
      <c r="E12" s="74">
        <v>0.9</v>
      </c>
      <c r="F12" s="19">
        <v>4</v>
      </c>
      <c r="G12" s="41">
        <v>3.4</v>
      </c>
      <c r="H12" s="41"/>
      <c r="I12" s="23">
        <f>SUM(E12+F12-G12-H12)</f>
        <v>1.5000000000000004</v>
      </c>
      <c r="J12" s="37">
        <v>10</v>
      </c>
      <c r="K12" s="19">
        <v>2.2</v>
      </c>
      <c r="L12" s="41">
        <v>3.4</v>
      </c>
      <c r="M12" s="41"/>
      <c r="N12" s="23">
        <f t="shared" si="1"/>
        <v>8.799999999999999</v>
      </c>
      <c r="O12" s="27">
        <f t="shared" si="2"/>
        <v>10.299999999999999</v>
      </c>
    </row>
    <row r="13" spans="1:15" s="5" customFormat="1" ht="15">
      <c r="A13" s="77" t="s">
        <v>8</v>
      </c>
      <c r="B13" s="76" t="s">
        <v>44</v>
      </c>
      <c r="C13" s="59">
        <v>1998</v>
      </c>
      <c r="D13" s="69" t="s">
        <v>83</v>
      </c>
      <c r="E13" s="75">
        <v>4</v>
      </c>
      <c r="F13" s="36">
        <v>0.9</v>
      </c>
      <c r="G13" s="17"/>
      <c r="H13" s="40"/>
      <c r="I13" s="23">
        <v>0.9</v>
      </c>
      <c r="J13" s="35">
        <v>10</v>
      </c>
      <c r="K13" s="36">
        <v>2.3</v>
      </c>
      <c r="L13" s="17">
        <v>5.3</v>
      </c>
      <c r="M13" s="40"/>
      <c r="N13" s="23">
        <f t="shared" si="1"/>
        <v>7.000000000000001</v>
      </c>
      <c r="O13" s="27">
        <f t="shared" si="2"/>
        <v>7.900000000000001</v>
      </c>
    </row>
    <row r="14" spans="1:15" s="5" customFormat="1" ht="15.75" thickBot="1">
      <c r="A14" s="77" t="s">
        <v>9</v>
      </c>
      <c r="B14" s="78" t="s">
        <v>93</v>
      </c>
      <c r="C14" s="62">
        <v>1998</v>
      </c>
      <c r="D14" s="71" t="s">
        <v>83</v>
      </c>
      <c r="E14" s="79">
        <v>0.8</v>
      </c>
      <c r="F14" s="18">
        <v>4</v>
      </c>
      <c r="G14" s="18"/>
      <c r="H14" s="43"/>
      <c r="I14" s="25">
        <v>0.8</v>
      </c>
      <c r="J14" s="24">
        <v>10</v>
      </c>
      <c r="K14" s="18">
        <v>1.5</v>
      </c>
      <c r="L14" s="18">
        <v>4.8</v>
      </c>
      <c r="M14" s="43"/>
      <c r="N14" s="25">
        <f t="shared" si="1"/>
        <v>6.7</v>
      </c>
      <c r="O14" s="28">
        <f t="shared" si="2"/>
        <v>7.5</v>
      </c>
    </row>
    <row r="15" spans="1:15" s="5" customFormat="1" ht="15.75" thickTop="1">
      <c r="A15" s="7"/>
      <c r="B15" s="7"/>
      <c r="C15" s="7"/>
      <c r="D15" s="8"/>
      <c r="E15" s="9"/>
      <c r="F15" s="9"/>
      <c r="G15" s="9"/>
      <c r="H15" s="9"/>
      <c r="I15" s="9"/>
      <c r="J15" s="15"/>
      <c r="K15" s="15"/>
      <c r="L15" s="15"/>
      <c r="M15" s="15"/>
      <c r="N15" s="9"/>
      <c r="O15" s="9"/>
    </row>
    <row r="16" spans="1:15" s="5" customFormat="1" ht="15">
      <c r="A16" s="7"/>
      <c r="B16" s="7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5">
      <c r="A17" s="7"/>
      <c r="B17" s="7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13"/>
    </row>
    <row r="18" spans="1:15" s="5" customFormat="1" ht="15">
      <c r="A18" s="7"/>
      <c r="B18" s="7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13"/>
    </row>
    <row r="19" spans="1:15" s="5" customFormat="1" ht="15">
      <c r="A19" s="7"/>
      <c r="B19" s="7"/>
      <c r="C19" s="7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13"/>
    </row>
    <row r="20" spans="1:15" s="5" customFormat="1" ht="15">
      <c r="A20" s="7"/>
      <c r="B20" s="7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13"/>
    </row>
    <row r="21" spans="1:15" s="5" customFormat="1" ht="15">
      <c r="A21" s="7"/>
      <c r="B21" s="7"/>
      <c r="C21" s="7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13"/>
    </row>
    <row r="22" spans="1:15" s="5" customFormat="1" ht="15">
      <c r="A22" s="7"/>
      <c r="B22" s="7"/>
      <c r="C22" s="7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13"/>
    </row>
    <row r="23" spans="1:15" s="5" customFormat="1" ht="15">
      <c r="A23" s="7"/>
      <c r="B23" s="7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13"/>
    </row>
    <row r="24" spans="1:15" s="5" customFormat="1" ht="15">
      <c r="A24" s="7"/>
      <c r="B24" s="7"/>
      <c r="C24" s="7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13"/>
    </row>
    <row r="25" spans="1:15" s="5" customFormat="1" ht="15">
      <c r="A25" s="7"/>
      <c r="B25" s="7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13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13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13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13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13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13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13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13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13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13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13"/>
    </row>
    <row r="36" spans="4:15" s="5" customFormat="1" ht="15"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4"/>
    </row>
    <row r="37" spans="4:15" s="5" customFormat="1" ht="15"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4"/>
    </row>
    <row r="38" spans="4:15" s="5" customFormat="1" ht="15"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4"/>
    </row>
    <row r="39" spans="4:15" s="5" customFormat="1" ht="15"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4"/>
    </row>
    <row r="40" spans="4:15" s="5" customFormat="1" ht="15"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4"/>
    </row>
    <row r="41" spans="4:15" s="5" customFormat="1" ht="15"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4"/>
    </row>
    <row r="42" spans="4:15" s="5" customFormat="1" ht="15"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4"/>
    </row>
    <row r="43" spans="4:15" s="5" customFormat="1" ht="15"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4"/>
    </row>
    <row r="44" spans="4:15" s="5" customFormat="1" ht="15"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4"/>
    </row>
    <row r="45" spans="4:15" s="5" customFormat="1" ht="15"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4"/>
    </row>
    <row r="46" spans="4:15" s="5" customFormat="1" ht="15"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4"/>
    </row>
    <row r="47" spans="4:15" s="5" customFormat="1" ht="15"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4"/>
    </row>
    <row r="48" spans="4:15" s="5" customFormat="1" ht="15"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4"/>
    </row>
    <row r="49" spans="4:15" s="5" customFormat="1" ht="15"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4"/>
    </row>
    <row r="50" spans="4:15" s="5" customFormat="1" ht="15"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4"/>
    </row>
    <row r="51" spans="4:15" s="5" customFormat="1" ht="15"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4"/>
    </row>
    <row r="52" spans="4:15" s="5" customFormat="1" ht="15"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4"/>
    </row>
    <row r="53" spans="4:15" s="5" customFormat="1" ht="15"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4"/>
    </row>
    <row r="54" spans="4:15" s="5" customFormat="1" ht="15"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4"/>
    </row>
    <row r="55" spans="4:15" s="5" customFormat="1" ht="15"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4"/>
    </row>
    <row r="56" spans="4:15" s="5" customFormat="1" ht="15"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4"/>
    </row>
    <row r="57" spans="4:15" s="5" customFormat="1" ht="15"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4"/>
    </row>
    <row r="58" spans="4:15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</sheetData>
  <sheetProtection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gym</cp:lastModifiedBy>
  <cp:lastPrinted>2011-12-03T08:11:02Z</cp:lastPrinted>
  <dcterms:created xsi:type="dcterms:W3CDTF">2003-10-29T09:41:53Z</dcterms:created>
  <dcterms:modified xsi:type="dcterms:W3CDTF">2011-12-03T20:13:25Z</dcterms:modified>
  <cp:category/>
  <cp:version/>
  <cp:contentType/>
  <cp:contentStatus/>
</cp:coreProperties>
</file>